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D2043B45-3676-4BC6-807D-8B2D7C6D54EB}" xr6:coauthVersionLast="47" xr6:coauthVersionMax="47" xr10:uidLastSave="{00000000-0000-0000-0000-000000000000}"/>
  <bookViews>
    <workbookView xWindow="-120" yWindow="-120" windowWidth="20730" windowHeight="11160" xr2:uid="{1441A904-F478-42D3-A177-33E5BC6CD48E}"/>
  </bookViews>
  <sheets>
    <sheet name="第一批" sheetId="6" r:id="rId1"/>
  </sheets>
  <definedNames>
    <definedName name="_xlnm.Print_Titles" localSheetId="0">第一批!$1:$3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0" i="6" l="1"/>
  <c r="J90" i="6"/>
  <c r="I90" i="6"/>
  <c r="O89" i="6"/>
  <c r="L89" i="6"/>
  <c r="O88" i="6"/>
  <c r="L88" i="6"/>
  <c r="O87" i="6"/>
  <c r="L87" i="6"/>
  <c r="O86" i="6"/>
  <c r="L86" i="6"/>
  <c r="O85" i="6"/>
  <c r="L85" i="6"/>
  <c r="O84" i="6"/>
  <c r="L84" i="6"/>
  <c r="O83" i="6"/>
  <c r="L83" i="6"/>
  <c r="O82" i="6"/>
  <c r="L82" i="6"/>
  <c r="O81" i="6"/>
  <c r="L81" i="6"/>
  <c r="O80" i="6"/>
  <c r="L80" i="6"/>
  <c r="O79" i="6"/>
  <c r="L79" i="6"/>
  <c r="O78" i="6"/>
  <c r="L78" i="6"/>
  <c r="O77" i="6"/>
  <c r="L77" i="6"/>
  <c r="O76" i="6"/>
  <c r="L76" i="6"/>
  <c r="O75" i="6"/>
  <c r="L75" i="6"/>
  <c r="O74" i="6"/>
  <c r="L74" i="6"/>
  <c r="O73" i="6"/>
  <c r="L73" i="6"/>
  <c r="O72" i="6"/>
  <c r="L72" i="6"/>
  <c r="O71" i="6"/>
  <c r="L71" i="6"/>
  <c r="O70" i="6"/>
  <c r="L70" i="6"/>
  <c r="O69" i="6"/>
  <c r="L69" i="6"/>
  <c r="O68" i="6"/>
  <c r="L68" i="6"/>
  <c r="O67" i="6"/>
  <c r="L67" i="6"/>
  <c r="O66" i="6"/>
  <c r="L66" i="6"/>
  <c r="O65" i="6"/>
  <c r="L65" i="6"/>
  <c r="O64" i="6"/>
  <c r="L64" i="6"/>
  <c r="O63" i="6"/>
  <c r="L63" i="6"/>
  <c r="O62" i="6"/>
  <c r="L62" i="6"/>
  <c r="O61" i="6"/>
  <c r="L61" i="6"/>
  <c r="O60" i="6"/>
  <c r="L60" i="6"/>
  <c r="O59" i="6"/>
  <c r="L59" i="6"/>
  <c r="O58" i="6"/>
  <c r="L58" i="6"/>
  <c r="O57" i="6"/>
  <c r="L57" i="6"/>
  <c r="O56" i="6"/>
  <c r="L56" i="6"/>
  <c r="O55" i="6"/>
  <c r="L55" i="6"/>
  <c r="O54" i="6"/>
  <c r="L54" i="6"/>
  <c r="O53" i="6"/>
  <c r="L53" i="6"/>
  <c r="O52" i="6"/>
  <c r="L52" i="6"/>
  <c r="O51" i="6"/>
  <c r="L51" i="6"/>
  <c r="O50" i="6"/>
  <c r="L50" i="6"/>
  <c r="O49" i="6"/>
  <c r="L49" i="6"/>
  <c r="O48" i="6"/>
  <c r="L48" i="6"/>
  <c r="O47" i="6"/>
  <c r="L47" i="6"/>
  <c r="O46" i="6"/>
  <c r="L46" i="6"/>
  <c r="O45" i="6"/>
  <c r="L45" i="6"/>
  <c r="O44" i="6"/>
  <c r="L44" i="6"/>
  <c r="O43" i="6"/>
  <c r="L43" i="6"/>
  <c r="O42" i="6"/>
  <c r="L42" i="6"/>
  <c r="L41" i="6"/>
  <c r="P41" i="6" s="1"/>
  <c r="O40" i="6"/>
  <c r="L40" i="6"/>
  <c r="O39" i="6"/>
  <c r="L39" i="6"/>
  <c r="O38" i="6"/>
  <c r="L38" i="6"/>
  <c r="O37" i="6"/>
  <c r="L37" i="6"/>
  <c r="O36" i="6"/>
  <c r="L36" i="6"/>
  <c r="O35" i="6"/>
  <c r="L35" i="6"/>
  <c r="O34" i="6"/>
  <c r="L34" i="6"/>
  <c r="O33" i="6"/>
  <c r="L33" i="6"/>
  <c r="O32" i="6"/>
  <c r="L32" i="6"/>
  <c r="O31" i="6"/>
  <c r="L31" i="6"/>
  <c r="O30" i="6"/>
  <c r="L30" i="6"/>
  <c r="O29" i="6"/>
  <c r="L29" i="6"/>
  <c r="O28" i="6"/>
  <c r="L28" i="6"/>
  <c r="O27" i="6"/>
  <c r="L27" i="6"/>
  <c r="O26" i="6"/>
  <c r="L26" i="6"/>
  <c r="O25" i="6"/>
  <c r="L25" i="6"/>
  <c r="O24" i="6"/>
  <c r="L24" i="6"/>
  <c r="O23" i="6"/>
  <c r="L23" i="6"/>
  <c r="O22" i="6"/>
  <c r="L22" i="6"/>
  <c r="O21" i="6"/>
  <c r="L21" i="6"/>
  <c r="O20" i="6"/>
  <c r="L20" i="6"/>
  <c r="O19" i="6"/>
  <c r="L19" i="6"/>
  <c r="O18" i="6"/>
  <c r="L18" i="6"/>
  <c r="O17" i="6"/>
  <c r="L17" i="6"/>
  <c r="O16" i="6"/>
  <c r="L16" i="6"/>
  <c r="O15" i="6"/>
  <c r="L15" i="6"/>
  <c r="O14" i="6"/>
  <c r="L14" i="6"/>
  <c r="O13" i="6"/>
  <c r="L13" i="6"/>
  <c r="O12" i="6"/>
  <c r="L12" i="6"/>
  <c r="O11" i="6"/>
  <c r="L11" i="6"/>
  <c r="O10" i="6"/>
  <c r="L10" i="6"/>
  <c r="O9" i="6"/>
  <c r="L9" i="6"/>
  <c r="O8" i="6"/>
  <c r="L8" i="6"/>
  <c r="O7" i="6"/>
  <c r="L7" i="6"/>
  <c r="O6" i="6"/>
  <c r="L6" i="6"/>
  <c r="O5" i="6"/>
  <c r="L5" i="6"/>
  <c r="O4" i="6"/>
  <c r="L4" i="6"/>
  <c r="P4" i="6" s="1"/>
  <c r="P8" i="6" l="1"/>
  <c r="P25" i="6"/>
  <c r="P62" i="6"/>
  <c r="P82" i="6"/>
  <c r="P69" i="6"/>
  <c r="P73" i="6"/>
  <c r="P77" i="6"/>
  <c r="P81" i="6"/>
  <c r="P85" i="6"/>
  <c r="P5" i="6"/>
  <c r="P24" i="6"/>
  <c r="P51" i="6"/>
  <c r="P55" i="6"/>
  <c r="P37" i="6"/>
  <c r="P44" i="6"/>
  <c r="P48" i="6"/>
  <c r="P52" i="6"/>
  <c r="P54" i="6"/>
  <c r="P58" i="6"/>
  <c r="P12" i="6"/>
  <c r="P28" i="6"/>
  <c r="P32" i="6"/>
  <c r="P36" i="6"/>
  <c r="P9" i="6"/>
  <c r="P13" i="6"/>
  <c r="P17" i="6"/>
  <c r="P21" i="6"/>
  <c r="P68" i="6"/>
  <c r="P47" i="6"/>
  <c r="P33" i="6"/>
  <c r="P88" i="6"/>
  <c r="P20" i="6"/>
  <c r="P61" i="6"/>
  <c r="P72" i="6"/>
  <c r="P80" i="6"/>
  <c r="P16" i="6"/>
  <c r="P29" i="6"/>
  <c r="P40" i="6"/>
  <c r="P43" i="6"/>
  <c r="P10" i="6"/>
  <c r="P18" i="6"/>
  <c r="P26" i="6"/>
  <c r="P34" i="6"/>
  <c r="P49" i="6"/>
  <c r="P63" i="6"/>
  <c r="P70" i="6"/>
  <c r="P84" i="6"/>
  <c r="P86" i="6"/>
  <c r="O90" i="6"/>
  <c r="P74" i="6"/>
  <c r="P6" i="6"/>
  <c r="P11" i="6"/>
  <c r="P14" i="6"/>
  <c r="P19" i="6"/>
  <c r="P22" i="6"/>
  <c r="P27" i="6"/>
  <c r="P30" i="6"/>
  <c r="P35" i="6"/>
  <c r="P38" i="6"/>
  <c r="P42" i="6"/>
  <c r="P45" i="6"/>
  <c r="P57" i="6"/>
  <c r="P59" i="6"/>
  <c r="P66" i="6"/>
  <c r="P76" i="6"/>
  <c r="P78" i="6"/>
  <c r="P56" i="6"/>
  <c r="P64" i="6"/>
  <c r="P71" i="6"/>
  <c r="P79" i="6"/>
  <c r="P87" i="6"/>
  <c r="L90" i="6"/>
  <c r="P7" i="6"/>
  <c r="P15" i="6"/>
  <c r="P23" i="6"/>
  <c r="P31" i="6"/>
  <c r="P39" i="6"/>
  <c r="P46" i="6"/>
  <c r="P53" i="6"/>
  <c r="P60" i="6"/>
  <c r="P67" i="6"/>
  <c r="P75" i="6"/>
  <c r="P83" i="6"/>
  <c r="P90" i="6" l="1"/>
</calcChain>
</file>

<file path=xl/sharedStrings.xml><?xml version="1.0" encoding="utf-8"?>
<sst xmlns="http://schemas.openxmlformats.org/spreadsheetml/2006/main" count="552" uniqueCount="374">
  <si>
    <t>2023.3.8</t>
    <phoneticPr fontId="1" type="noConversion"/>
  </si>
  <si>
    <t>104.69</t>
  </si>
  <si>
    <t>588000</t>
  </si>
  <si>
    <t>2023.3.13</t>
    <phoneticPr fontId="1" type="noConversion"/>
  </si>
  <si>
    <t>113.44</t>
    <phoneticPr fontId="1" type="noConversion"/>
  </si>
  <si>
    <t>788000</t>
    <phoneticPr fontId="1" type="noConversion"/>
  </si>
  <si>
    <t>2023.3.9</t>
    <phoneticPr fontId="1" type="noConversion"/>
  </si>
  <si>
    <t>2023.3.15</t>
    <phoneticPr fontId="1" type="noConversion"/>
  </si>
  <si>
    <t>2023.3.17</t>
    <phoneticPr fontId="1" type="noConversion"/>
  </si>
  <si>
    <t>2023.2.27</t>
    <phoneticPr fontId="1" type="noConversion"/>
  </si>
  <si>
    <t>2023.3.1</t>
    <phoneticPr fontId="1" type="noConversion"/>
  </si>
  <si>
    <t>2023.3.16</t>
  </si>
  <si>
    <t>2023.2.23</t>
  </si>
  <si>
    <t>2023.2.28</t>
    <phoneticPr fontId="1" type="noConversion"/>
  </si>
  <si>
    <t>2023.3.20</t>
    <phoneticPr fontId="1" type="noConversion"/>
  </si>
  <si>
    <t>2023.3.21</t>
    <phoneticPr fontId="1" type="noConversion"/>
  </si>
  <si>
    <t>2023.3.24</t>
    <phoneticPr fontId="1" type="noConversion"/>
  </si>
  <si>
    <t>2023.3.7</t>
    <phoneticPr fontId="1" type="noConversion"/>
  </si>
  <si>
    <t>2023.2.28</t>
  </si>
  <si>
    <t>2023.3.22</t>
    <phoneticPr fontId="1" type="noConversion"/>
  </si>
  <si>
    <r>
      <rPr>
        <sz val="11"/>
        <color theme="1"/>
        <rFont val="方正黑体_GBK"/>
        <family val="4"/>
        <charset val="134"/>
      </rPr>
      <t>类别</t>
    </r>
    <phoneticPr fontId="1" type="noConversion"/>
  </si>
  <si>
    <r>
      <rPr>
        <sz val="11"/>
        <color theme="1"/>
        <rFont val="方正黑体_GBK"/>
        <family val="4"/>
        <charset val="134"/>
      </rPr>
      <t>姓名</t>
    </r>
    <phoneticPr fontId="1" type="noConversion"/>
  </si>
  <si>
    <r>
      <rPr>
        <sz val="11"/>
        <color theme="1"/>
        <rFont val="方正黑体_GBK"/>
        <family val="4"/>
        <charset val="134"/>
      </rPr>
      <t>身份证号</t>
    </r>
    <phoneticPr fontId="1" type="noConversion"/>
  </si>
  <si>
    <r>
      <rPr>
        <sz val="11"/>
        <color theme="1"/>
        <rFont val="方正黑体_GBK"/>
        <family val="4"/>
        <charset val="134"/>
      </rPr>
      <t>面积
（</t>
    </r>
    <r>
      <rPr>
        <sz val="11"/>
        <color theme="1"/>
        <rFont val="Times New Roman"/>
        <family val="1"/>
      </rPr>
      <t>m2</t>
    </r>
    <r>
      <rPr>
        <sz val="11"/>
        <color theme="1"/>
        <rFont val="方正黑体_GBK"/>
        <family val="4"/>
        <charset val="134"/>
      </rPr>
      <t>）</t>
    </r>
    <phoneticPr fontId="1" type="noConversion"/>
  </si>
  <si>
    <r>
      <rPr>
        <sz val="11"/>
        <color theme="1"/>
        <rFont val="方正黑体_GBK"/>
        <family val="4"/>
        <charset val="134"/>
      </rPr>
      <t>房款金额
（元）</t>
    </r>
    <phoneticPr fontId="1" type="noConversion"/>
  </si>
  <si>
    <r>
      <rPr>
        <sz val="11"/>
        <color theme="1"/>
        <rFont val="方正黑体_GBK"/>
        <family val="4"/>
        <charset val="134"/>
      </rPr>
      <t>比例</t>
    </r>
    <phoneticPr fontId="1" type="noConversion"/>
  </si>
  <si>
    <r>
      <rPr>
        <sz val="11"/>
        <color theme="1"/>
        <rFont val="方正黑体_GBK"/>
        <family val="4"/>
        <charset val="134"/>
      </rPr>
      <t>契税总额
（元）</t>
    </r>
    <phoneticPr fontId="1" type="noConversion"/>
  </si>
  <si>
    <r>
      <rPr>
        <sz val="11"/>
        <color theme="1"/>
        <rFont val="方正黑体_GBK"/>
        <family val="4"/>
        <charset val="134"/>
      </rPr>
      <t>补贴款
合计
（元）</t>
    </r>
    <phoneticPr fontId="1" type="noConversion"/>
  </si>
  <si>
    <t>2023.3.28</t>
    <phoneticPr fontId="1" type="noConversion"/>
  </si>
  <si>
    <t>2023.3.23</t>
    <phoneticPr fontId="1" type="noConversion"/>
  </si>
  <si>
    <t>2023.4.7</t>
    <phoneticPr fontId="1" type="noConversion"/>
  </si>
  <si>
    <t>8</t>
    <phoneticPr fontId="1" type="noConversion"/>
  </si>
  <si>
    <t>206</t>
    <phoneticPr fontId="1" type="noConversion"/>
  </si>
  <si>
    <t>5</t>
    <phoneticPr fontId="1" type="noConversion"/>
  </si>
  <si>
    <t>22</t>
    <phoneticPr fontId="1" type="noConversion"/>
  </si>
  <si>
    <t>A-11</t>
    <phoneticPr fontId="1" type="noConversion"/>
  </si>
  <si>
    <t>501</t>
    <phoneticPr fontId="1" type="noConversion"/>
  </si>
  <si>
    <t>1303</t>
    <phoneticPr fontId="1" type="noConversion"/>
  </si>
  <si>
    <r>
      <rPr>
        <sz val="11"/>
        <color theme="1"/>
        <rFont val="宋体"/>
        <family val="3"/>
        <charset val="134"/>
      </rPr>
      <t>房屋名称</t>
    </r>
    <phoneticPr fontId="1" type="noConversion"/>
  </si>
  <si>
    <r>
      <rPr>
        <sz val="11"/>
        <color theme="1"/>
        <rFont val="宋体"/>
        <family val="3"/>
        <charset val="134"/>
      </rPr>
      <t>楼号</t>
    </r>
    <phoneticPr fontId="1" type="noConversion"/>
  </si>
  <si>
    <r>
      <rPr>
        <sz val="11"/>
        <color theme="1"/>
        <rFont val="宋体"/>
        <family val="3"/>
        <charset val="134"/>
      </rPr>
      <t>房号</t>
    </r>
    <phoneticPr fontId="1" type="noConversion"/>
  </si>
  <si>
    <t>2023.4.11</t>
    <phoneticPr fontId="1" type="noConversion"/>
  </si>
  <si>
    <t>2023.3.10</t>
    <phoneticPr fontId="1" type="noConversion"/>
  </si>
  <si>
    <t>2023.4.12</t>
    <phoneticPr fontId="1" type="noConversion"/>
  </si>
  <si>
    <t>2023.3.28</t>
  </si>
  <si>
    <r>
      <rPr>
        <sz val="11"/>
        <color theme="1"/>
        <rFont val="方正黑体_GBK"/>
        <family val="4"/>
        <charset val="134"/>
      </rPr>
      <t>二手房</t>
    </r>
    <phoneticPr fontId="1" type="noConversion"/>
  </si>
  <si>
    <t>2023.4.20</t>
    <phoneticPr fontId="1" type="noConversion"/>
  </si>
  <si>
    <t>2023.4.26</t>
    <phoneticPr fontId="1" type="noConversion"/>
  </si>
  <si>
    <t>2023.4.18</t>
    <phoneticPr fontId="1" type="noConversion"/>
  </si>
  <si>
    <t>2023.5.4</t>
    <phoneticPr fontId="1" type="noConversion"/>
  </si>
  <si>
    <t>2023.5.4</t>
  </si>
  <si>
    <t>2023.5.10</t>
    <phoneticPr fontId="1" type="noConversion"/>
  </si>
  <si>
    <t>2023.5.8</t>
    <phoneticPr fontId="1" type="noConversion"/>
  </si>
  <si>
    <t>2023.4.23</t>
    <phoneticPr fontId="1" type="noConversion"/>
  </si>
  <si>
    <t>2023.3.16</t>
    <phoneticPr fontId="1" type="noConversion"/>
  </si>
  <si>
    <r>
      <rPr>
        <sz val="11"/>
        <color theme="1"/>
        <rFont val="方正黑体_GBK"/>
        <family val="4"/>
        <charset val="134"/>
      </rPr>
      <t>沈习华</t>
    </r>
    <phoneticPr fontId="1" type="noConversion"/>
  </si>
  <si>
    <r>
      <rPr>
        <sz val="11"/>
        <color theme="1"/>
        <rFont val="方正黑体_GBK"/>
        <family val="4"/>
        <charset val="134"/>
      </rPr>
      <t>隆泰花园</t>
    </r>
    <phoneticPr fontId="1" type="noConversion"/>
  </si>
  <si>
    <r>
      <rPr>
        <sz val="11"/>
        <color theme="1"/>
        <rFont val="方正黑体_GBK"/>
        <family val="4"/>
        <charset val="134"/>
      </rPr>
      <t>王岩</t>
    </r>
    <phoneticPr fontId="1" type="noConversion"/>
  </si>
  <si>
    <r>
      <rPr>
        <sz val="11"/>
        <color theme="1"/>
        <rFont val="方正黑体_GBK"/>
        <family val="4"/>
        <charset val="134"/>
      </rPr>
      <t>梦都花园</t>
    </r>
    <phoneticPr fontId="1" type="noConversion"/>
  </si>
  <si>
    <r>
      <rPr>
        <sz val="11"/>
        <color theme="1"/>
        <rFont val="方正黑体_GBK"/>
        <family val="4"/>
        <charset val="134"/>
      </rPr>
      <t>孙洁</t>
    </r>
    <phoneticPr fontId="1" type="noConversion"/>
  </si>
  <si>
    <r>
      <rPr>
        <sz val="11"/>
        <color theme="1"/>
        <rFont val="方正黑体_GBK"/>
        <family val="4"/>
        <charset val="134"/>
      </rPr>
      <t>华地万象</t>
    </r>
    <phoneticPr fontId="1" type="noConversion"/>
  </si>
  <si>
    <r>
      <rPr>
        <sz val="11"/>
        <color theme="1"/>
        <rFont val="方正黑体_GBK"/>
        <family val="4"/>
        <charset val="134"/>
      </rPr>
      <t>陈建国</t>
    </r>
    <phoneticPr fontId="1" type="noConversion"/>
  </si>
  <si>
    <r>
      <rPr>
        <sz val="11"/>
        <color theme="1"/>
        <rFont val="方正黑体_GBK"/>
        <family val="4"/>
        <charset val="134"/>
      </rPr>
      <t>港利上城</t>
    </r>
    <phoneticPr fontId="1" type="noConversion"/>
  </si>
  <si>
    <r>
      <rPr>
        <sz val="11"/>
        <color theme="1"/>
        <rFont val="方正黑体_GBK"/>
        <family val="4"/>
        <charset val="134"/>
      </rPr>
      <t>石海洲</t>
    </r>
    <phoneticPr fontId="1" type="noConversion"/>
  </si>
  <si>
    <r>
      <rPr>
        <sz val="11"/>
        <color theme="1"/>
        <rFont val="方正黑体_GBK"/>
        <family val="4"/>
        <charset val="134"/>
      </rPr>
      <t>金德花园</t>
    </r>
    <phoneticPr fontId="1" type="noConversion"/>
  </si>
  <si>
    <r>
      <rPr>
        <sz val="11"/>
        <color theme="1"/>
        <rFont val="方正黑体_GBK"/>
        <family val="4"/>
        <charset val="134"/>
      </rPr>
      <t>伦英梅</t>
    </r>
  </si>
  <si>
    <r>
      <rPr>
        <sz val="11"/>
        <color theme="1"/>
        <rFont val="方正黑体_GBK"/>
        <family val="4"/>
        <charset val="134"/>
      </rPr>
      <t>盛世景园</t>
    </r>
    <phoneticPr fontId="1" type="noConversion"/>
  </si>
  <si>
    <r>
      <rPr>
        <sz val="11"/>
        <color theme="1"/>
        <rFont val="方正黑体_GBK"/>
        <family val="4"/>
        <charset val="134"/>
      </rPr>
      <t>张敏</t>
    </r>
    <phoneticPr fontId="1" type="noConversion"/>
  </si>
  <si>
    <r>
      <rPr>
        <sz val="11"/>
        <color theme="1"/>
        <rFont val="方正黑体_GBK"/>
        <family val="4"/>
        <charset val="134"/>
      </rPr>
      <t>旺族雅苑</t>
    </r>
    <phoneticPr fontId="1" type="noConversion"/>
  </si>
  <si>
    <r>
      <rPr>
        <sz val="11"/>
        <color theme="1"/>
        <rFont val="方正黑体_GBK"/>
        <family val="4"/>
        <charset val="134"/>
      </rPr>
      <t>顾海毓</t>
    </r>
    <phoneticPr fontId="1" type="noConversion"/>
  </si>
  <si>
    <r>
      <rPr>
        <sz val="11"/>
        <color theme="1"/>
        <rFont val="方正黑体_GBK"/>
        <family val="4"/>
        <charset val="134"/>
      </rPr>
      <t>李士健</t>
    </r>
    <phoneticPr fontId="1" type="noConversion"/>
  </si>
  <si>
    <r>
      <rPr>
        <sz val="11"/>
        <color theme="1"/>
        <rFont val="方正黑体_GBK"/>
        <family val="4"/>
        <charset val="134"/>
      </rPr>
      <t>徐小双</t>
    </r>
  </si>
  <si>
    <r>
      <rPr>
        <sz val="11"/>
        <color theme="1"/>
        <rFont val="方正黑体_GBK"/>
        <family val="4"/>
        <charset val="134"/>
      </rPr>
      <t>朱学友</t>
    </r>
  </si>
  <si>
    <r>
      <rPr>
        <sz val="11"/>
        <color theme="1"/>
        <rFont val="方正黑体_GBK"/>
        <family val="4"/>
        <charset val="134"/>
      </rPr>
      <t>紫金名门</t>
    </r>
  </si>
  <si>
    <r>
      <rPr>
        <sz val="11"/>
        <color theme="1"/>
        <rFont val="方正黑体_GBK"/>
        <family val="4"/>
        <charset val="134"/>
      </rPr>
      <t>沈欧德</t>
    </r>
  </si>
  <si>
    <r>
      <rPr>
        <sz val="11"/>
        <color theme="1"/>
        <rFont val="方正黑体_GBK"/>
        <family val="4"/>
        <charset val="134"/>
      </rPr>
      <t>文馨苑</t>
    </r>
    <phoneticPr fontId="1" type="noConversion"/>
  </si>
  <si>
    <r>
      <t>C</t>
    </r>
    <r>
      <rPr>
        <sz val="11"/>
        <color theme="1"/>
        <rFont val="方正黑体_GBK"/>
        <family val="4"/>
        <charset val="134"/>
      </rPr>
      <t>幢</t>
    </r>
    <phoneticPr fontId="1" type="noConversion"/>
  </si>
  <si>
    <r>
      <rPr>
        <sz val="11"/>
        <color theme="1"/>
        <rFont val="方正黑体_GBK"/>
        <family val="4"/>
        <charset val="134"/>
      </rPr>
      <t>胡海峰</t>
    </r>
    <phoneticPr fontId="1" type="noConversion"/>
  </si>
  <si>
    <r>
      <rPr>
        <sz val="11"/>
        <color theme="1"/>
        <rFont val="方正黑体_GBK"/>
        <family val="4"/>
        <charset val="134"/>
      </rPr>
      <t>梧桐公馆</t>
    </r>
    <phoneticPr fontId="1" type="noConversion"/>
  </si>
  <si>
    <r>
      <t>G8</t>
    </r>
    <r>
      <rPr>
        <sz val="11"/>
        <color theme="1"/>
        <rFont val="方正黑体_GBK"/>
        <family val="4"/>
        <charset val="134"/>
      </rPr>
      <t>幢</t>
    </r>
    <phoneticPr fontId="1" type="noConversion"/>
  </si>
  <si>
    <r>
      <rPr>
        <sz val="11"/>
        <color theme="1"/>
        <rFont val="方正黑体_GBK"/>
        <family val="4"/>
        <charset val="134"/>
      </rPr>
      <t>蒋佩茹</t>
    </r>
    <phoneticPr fontId="1" type="noConversion"/>
  </si>
  <si>
    <r>
      <rPr>
        <sz val="11"/>
        <color theme="1"/>
        <rFont val="方正黑体_GBK"/>
        <family val="4"/>
        <charset val="134"/>
      </rPr>
      <t>赵习广</t>
    </r>
    <phoneticPr fontId="1" type="noConversion"/>
  </si>
  <si>
    <r>
      <rPr>
        <sz val="11"/>
        <color theme="1"/>
        <rFont val="方正黑体_GBK"/>
        <family val="4"/>
        <charset val="134"/>
      </rPr>
      <t>邱光永</t>
    </r>
  </si>
  <si>
    <r>
      <rPr>
        <sz val="11"/>
        <color theme="1"/>
        <rFont val="方正黑体_GBK"/>
        <family val="4"/>
        <charset val="134"/>
      </rPr>
      <t>杨海波</t>
    </r>
  </si>
  <si>
    <r>
      <rPr>
        <sz val="11"/>
        <color theme="1"/>
        <rFont val="方正黑体_GBK"/>
        <family val="4"/>
        <charset val="134"/>
      </rPr>
      <t>港利上城</t>
    </r>
  </si>
  <si>
    <r>
      <rPr>
        <sz val="11"/>
        <color theme="1"/>
        <rFont val="方正黑体_GBK"/>
        <family val="4"/>
        <charset val="134"/>
      </rPr>
      <t>秦丹丹</t>
    </r>
  </si>
  <si>
    <r>
      <rPr>
        <sz val="11"/>
        <color theme="1"/>
        <rFont val="方正黑体_GBK"/>
        <family val="4"/>
        <charset val="134"/>
      </rPr>
      <t>张立伟</t>
    </r>
  </si>
  <si>
    <r>
      <rPr>
        <sz val="11"/>
        <color theme="1"/>
        <rFont val="方正黑体_GBK"/>
        <family val="4"/>
        <charset val="134"/>
      </rPr>
      <t>王棒</t>
    </r>
  </si>
  <si>
    <r>
      <rPr>
        <sz val="11"/>
        <color theme="1"/>
        <rFont val="方正黑体_GBK"/>
        <family val="4"/>
        <charset val="134"/>
      </rPr>
      <t>梧桐公馆</t>
    </r>
  </si>
  <si>
    <r>
      <t>G1</t>
    </r>
    <r>
      <rPr>
        <sz val="11"/>
        <color theme="1"/>
        <rFont val="方正黑体_GBK"/>
        <family val="4"/>
        <charset val="134"/>
      </rPr>
      <t>幢</t>
    </r>
    <phoneticPr fontId="1" type="noConversion"/>
  </si>
  <si>
    <r>
      <rPr>
        <sz val="11"/>
        <color theme="1"/>
        <rFont val="方正黑体_GBK"/>
        <family val="4"/>
        <charset val="134"/>
      </rPr>
      <t>汪玉婷</t>
    </r>
  </si>
  <si>
    <r>
      <rPr>
        <sz val="11"/>
        <color theme="1"/>
        <rFont val="方正黑体_GBK"/>
        <family val="4"/>
        <charset val="134"/>
      </rPr>
      <t>隆泰花园</t>
    </r>
  </si>
  <si>
    <r>
      <rPr>
        <sz val="11"/>
        <color theme="1"/>
        <rFont val="方正黑体_GBK"/>
        <family val="4"/>
        <charset val="134"/>
      </rPr>
      <t>二手房</t>
    </r>
  </si>
  <si>
    <r>
      <rPr>
        <sz val="11"/>
        <color theme="1"/>
        <rFont val="方正黑体_GBK"/>
        <family val="4"/>
        <charset val="134"/>
      </rPr>
      <t>赵阳</t>
    </r>
  </si>
  <si>
    <r>
      <rPr>
        <sz val="11"/>
        <color theme="1"/>
        <rFont val="方正黑体_GBK"/>
        <family val="4"/>
        <charset val="134"/>
      </rPr>
      <t>王风相</t>
    </r>
  </si>
  <si>
    <r>
      <rPr>
        <sz val="11"/>
        <color theme="1"/>
        <rFont val="方正黑体_GBK"/>
        <family val="4"/>
        <charset val="134"/>
      </rPr>
      <t>俪源华府</t>
    </r>
    <phoneticPr fontId="1" type="noConversion"/>
  </si>
  <si>
    <r>
      <rPr>
        <sz val="11"/>
        <color theme="1"/>
        <rFont val="方正黑体_GBK"/>
        <family val="4"/>
        <charset val="134"/>
      </rPr>
      <t>王婷婷</t>
    </r>
  </si>
  <si>
    <r>
      <rPr>
        <sz val="11"/>
        <color theme="1"/>
        <rFont val="方正黑体_GBK"/>
        <family val="4"/>
        <charset val="134"/>
      </rPr>
      <t>金樽府花园北苑</t>
    </r>
  </si>
  <si>
    <r>
      <rPr>
        <sz val="11"/>
        <color theme="1"/>
        <rFont val="方正黑体_GBK"/>
        <family val="4"/>
        <charset val="134"/>
      </rPr>
      <t>王羽</t>
    </r>
  </si>
  <si>
    <r>
      <rPr>
        <sz val="11"/>
        <color theme="1"/>
        <rFont val="方正黑体_GBK"/>
        <family val="4"/>
        <charset val="134"/>
      </rPr>
      <t>宋前峰</t>
    </r>
  </si>
  <si>
    <r>
      <rPr>
        <sz val="11"/>
        <color theme="1"/>
        <rFont val="方正黑体_GBK"/>
        <family val="4"/>
        <charset val="134"/>
      </rPr>
      <t>梦都花园</t>
    </r>
  </si>
  <si>
    <r>
      <rPr>
        <sz val="11"/>
        <color theme="1"/>
        <rFont val="方正黑体_GBK"/>
        <family val="4"/>
        <charset val="134"/>
      </rPr>
      <t>施诗</t>
    </r>
    <phoneticPr fontId="1" type="noConversion"/>
  </si>
  <si>
    <r>
      <rPr>
        <sz val="11"/>
        <color theme="1"/>
        <rFont val="方正黑体_GBK"/>
        <family val="4"/>
        <charset val="134"/>
      </rPr>
      <t>樊国超</t>
    </r>
  </si>
  <si>
    <r>
      <rPr>
        <sz val="11"/>
        <color theme="1"/>
        <rFont val="方正黑体_GBK"/>
        <family val="4"/>
        <charset val="134"/>
      </rPr>
      <t>陈芹</t>
    </r>
  </si>
  <si>
    <r>
      <rPr>
        <sz val="11"/>
        <color theme="1"/>
        <rFont val="方正黑体_GBK"/>
        <family val="4"/>
        <charset val="134"/>
      </rPr>
      <t>蒋统国</t>
    </r>
  </si>
  <si>
    <r>
      <rPr>
        <sz val="11"/>
        <color theme="1"/>
        <rFont val="方正黑体_GBK"/>
        <family val="4"/>
        <charset val="134"/>
      </rPr>
      <t>梧桐公馆</t>
    </r>
    <r>
      <rPr>
        <sz val="11"/>
        <color theme="1"/>
        <rFont val="Times New Roman"/>
        <family val="1"/>
      </rPr>
      <t/>
    </r>
    <phoneticPr fontId="1" type="noConversion"/>
  </si>
  <si>
    <r>
      <t>G7</t>
    </r>
    <r>
      <rPr>
        <sz val="11"/>
        <color theme="1"/>
        <rFont val="方正黑体_GBK"/>
        <family val="4"/>
        <charset val="134"/>
      </rPr>
      <t>幢</t>
    </r>
  </si>
  <si>
    <r>
      <rPr>
        <sz val="11"/>
        <color theme="1"/>
        <rFont val="方正黑体_GBK"/>
        <family val="4"/>
        <charset val="134"/>
      </rPr>
      <t>胡超</t>
    </r>
  </si>
  <si>
    <r>
      <rPr>
        <sz val="11"/>
        <color theme="1"/>
        <rFont val="方正黑体_GBK"/>
        <family val="4"/>
        <charset val="134"/>
      </rPr>
      <t>付康伟</t>
    </r>
  </si>
  <si>
    <r>
      <rPr>
        <sz val="11"/>
        <color theme="1"/>
        <rFont val="方正黑体_GBK"/>
        <family val="4"/>
        <charset val="134"/>
      </rPr>
      <t>房婷婷</t>
    </r>
  </si>
  <si>
    <r>
      <rPr>
        <sz val="11"/>
        <color theme="1"/>
        <rFont val="方正黑体_GBK"/>
        <family val="4"/>
        <charset val="134"/>
      </rPr>
      <t>杨欢欢</t>
    </r>
  </si>
  <si>
    <r>
      <rPr>
        <sz val="11"/>
        <color theme="1"/>
        <rFont val="方正黑体_GBK"/>
        <family val="4"/>
        <charset val="134"/>
      </rPr>
      <t>乔磊</t>
    </r>
  </si>
  <si>
    <r>
      <t>G2</t>
    </r>
    <r>
      <rPr>
        <sz val="11"/>
        <color theme="1"/>
        <rFont val="方正黑体_GBK"/>
        <family val="4"/>
        <charset val="134"/>
      </rPr>
      <t>幢</t>
    </r>
    <phoneticPr fontId="1" type="noConversion"/>
  </si>
  <si>
    <r>
      <rPr>
        <sz val="11"/>
        <color theme="1"/>
        <rFont val="方正黑体_GBK"/>
        <family val="4"/>
        <charset val="134"/>
      </rPr>
      <t>张兆龙</t>
    </r>
  </si>
  <si>
    <r>
      <rPr>
        <sz val="11"/>
        <color theme="1"/>
        <rFont val="方正黑体_GBK"/>
        <family val="4"/>
        <charset val="134"/>
      </rPr>
      <t>田辉</t>
    </r>
    <phoneticPr fontId="1" type="noConversion"/>
  </si>
  <si>
    <r>
      <rPr>
        <sz val="11"/>
        <color theme="1"/>
        <rFont val="方正黑体_GBK"/>
        <family val="4"/>
        <charset val="134"/>
      </rPr>
      <t>梦都花园</t>
    </r>
    <r>
      <rPr>
        <sz val="11"/>
        <color theme="1"/>
        <rFont val="Times New Roman"/>
        <family val="1"/>
      </rPr>
      <t/>
    </r>
    <phoneticPr fontId="1" type="noConversion"/>
  </si>
  <si>
    <r>
      <rPr>
        <sz val="11"/>
        <color theme="1"/>
        <rFont val="方正黑体_GBK"/>
        <family val="4"/>
        <charset val="134"/>
      </rPr>
      <t>仓兰燕</t>
    </r>
    <phoneticPr fontId="1" type="noConversion"/>
  </si>
  <si>
    <r>
      <t>A</t>
    </r>
    <r>
      <rPr>
        <sz val="11"/>
        <color theme="1"/>
        <rFont val="方正黑体_GBK"/>
        <family val="4"/>
        <charset val="134"/>
      </rPr>
      <t>幢</t>
    </r>
    <phoneticPr fontId="1" type="noConversion"/>
  </si>
  <si>
    <r>
      <rPr>
        <sz val="11"/>
        <color theme="1"/>
        <rFont val="方正黑体_GBK"/>
        <family val="4"/>
        <charset val="134"/>
      </rPr>
      <t>张艳</t>
    </r>
  </si>
  <si>
    <r>
      <rPr>
        <sz val="11"/>
        <color theme="1"/>
        <rFont val="方正黑体_GBK"/>
        <family val="4"/>
        <charset val="134"/>
      </rPr>
      <t>华地万象东区</t>
    </r>
  </si>
  <si>
    <r>
      <rPr>
        <sz val="11"/>
        <color theme="1"/>
        <rFont val="方正黑体_GBK"/>
        <family val="4"/>
        <charset val="134"/>
      </rPr>
      <t>朱纯</t>
    </r>
    <phoneticPr fontId="1" type="noConversion"/>
  </si>
  <si>
    <r>
      <rPr>
        <sz val="11"/>
        <color theme="1"/>
        <rFont val="方正黑体_GBK"/>
        <family val="4"/>
        <charset val="134"/>
      </rPr>
      <t>李淼淼</t>
    </r>
  </si>
  <si>
    <r>
      <rPr>
        <sz val="11"/>
        <color theme="1"/>
        <rFont val="方正黑体_GBK"/>
        <family val="4"/>
        <charset val="134"/>
      </rPr>
      <t>江山春晓花园</t>
    </r>
    <phoneticPr fontId="1" type="noConversion"/>
  </si>
  <si>
    <r>
      <rPr>
        <sz val="11"/>
        <color theme="1"/>
        <rFont val="方正黑体_GBK"/>
        <family val="4"/>
        <charset val="134"/>
      </rPr>
      <t>孙晓云</t>
    </r>
    <phoneticPr fontId="1" type="noConversion"/>
  </si>
  <si>
    <r>
      <rPr>
        <sz val="11"/>
        <color theme="1"/>
        <rFont val="方正黑体_GBK"/>
        <family val="4"/>
        <charset val="134"/>
      </rPr>
      <t>华地万象西区</t>
    </r>
    <phoneticPr fontId="1" type="noConversion"/>
  </si>
  <si>
    <r>
      <rPr>
        <sz val="11"/>
        <color theme="1"/>
        <rFont val="方正黑体_GBK"/>
        <family val="4"/>
        <charset val="134"/>
      </rPr>
      <t>曹峰旗</t>
    </r>
    <phoneticPr fontId="1" type="noConversion"/>
  </si>
  <si>
    <r>
      <rPr>
        <sz val="11"/>
        <color theme="1"/>
        <rFont val="方正黑体_GBK"/>
        <family val="4"/>
        <charset val="134"/>
      </rPr>
      <t>金樽府花园北苑</t>
    </r>
    <phoneticPr fontId="1" type="noConversion"/>
  </si>
  <si>
    <r>
      <rPr>
        <sz val="11"/>
        <color theme="1"/>
        <rFont val="方正黑体_GBK"/>
        <family val="4"/>
        <charset val="134"/>
      </rPr>
      <t>张金国</t>
    </r>
    <phoneticPr fontId="1" type="noConversion"/>
  </si>
  <si>
    <r>
      <rPr>
        <sz val="11"/>
        <color theme="1"/>
        <rFont val="方正黑体_GBK"/>
        <family val="4"/>
        <charset val="134"/>
      </rPr>
      <t>紫金名门</t>
    </r>
    <phoneticPr fontId="1" type="noConversion"/>
  </si>
  <si>
    <r>
      <rPr>
        <sz val="11"/>
        <color theme="1"/>
        <rFont val="方正黑体_GBK"/>
        <family val="4"/>
        <charset val="134"/>
      </rPr>
      <t>肖志永</t>
    </r>
    <phoneticPr fontId="1" type="noConversion"/>
  </si>
  <si>
    <r>
      <rPr>
        <sz val="11"/>
        <color theme="1"/>
        <rFont val="方正黑体_GBK"/>
        <family val="4"/>
        <charset val="134"/>
      </rPr>
      <t>张利军</t>
    </r>
  </si>
  <si>
    <r>
      <rPr>
        <sz val="11"/>
        <color theme="1"/>
        <rFont val="方正黑体_GBK"/>
        <family val="4"/>
        <charset val="134"/>
      </rPr>
      <t>郭严陈</t>
    </r>
  </si>
  <si>
    <r>
      <rPr>
        <sz val="11"/>
        <color theme="1"/>
        <rFont val="方正黑体_GBK"/>
        <family val="4"/>
        <charset val="134"/>
      </rPr>
      <t>金道林</t>
    </r>
    <phoneticPr fontId="1" type="noConversion"/>
  </si>
  <si>
    <t>2023.5.16</t>
    <phoneticPr fontId="1" type="noConversion"/>
  </si>
  <si>
    <r>
      <rPr>
        <sz val="11"/>
        <color theme="1"/>
        <rFont val="方正黑体_GBK"/>
        <family val="4"/>
        <charset val="134"/>
      </rPr>
      <t>周亚动</t>
    </r>
    <phoneticPr fontId="1" type="noConversion"/>
  </si>
  <si>
    <t>2023.2.23</t>
    <phoneticPr fontId="1" type="noConversion"/>
  </si>
  <si>
    <r>
      <rPr>
        <sz val="11"/>
        <color theme="1"/>
        <rFont val="方正黑体_GBK"/>
        <family val="4"/>
        <charset val="134"/>
      </rPr>
      <t>张勇</t>
    </r>
    <phoneticPr fontId="1" type="noConversion"/>
  </si>
  <si>
    <r>
      <rPr>
        <sz val="11"/>
        <color theme="1"/>
        <rFont val="方正黑体_GBK"/>
        <family val="4"/>
        <charset val="134"/>
      </rPr>
      <t>丁小芬</t>
    </r>
  </si>
  <si>
    <r>
      <rPr>
        <sz val="11"/>
        <color theme="1"/>
        <rFont val="方正黑体_GBK"/>
        <family val="4"/>
        <charset val="134"/>
      </rPr>
      <t>沈赛赛</t>
    </r>
  </si>
  <si>
    <t>2023.4.14</t>
  </si>
  <si>
    <t>2023.5.16</t>
  </si>
  <si>
    <t>2023.4.6</t>
    <phoneticPr fontId="1" type="noConversion"/>
  </si>
  <si>
    <r>
      <rPr>
        <sz val="11"/>
        <color theme="1"/>
        <rFont val="方正黑体_GBK"/>
        <family val="4"/>
        <charset val="134"/>
      </rPr>
      <t>蔡超</t>
    </r>
  </si>
  <si>
    <t>2023.4.19</t>
  </si>
  <si>
    <r>
      <rPr>
        <sz val="11"/>
        <color theme="1"/>
        <rFont val="方正黑体_GBK"/>
        <family val="4"/>
        <charset val="134"/>
      </rPr>
      <t>倪海波</t>
    </r>
    <phoneticPr fontId="1" type="noConversion"/>
  </si>
  <si>
    <t>2023.2.24</t>
  </si>
  <si>
    <r>
      <rPr>
        <sz val="11"/>
        <color theme="1"/>
        <rFont val="方正黑体_GBK"/>
        <family val="4"/>
        <charset val="134"/>
      </rPr>
      <t>陈赛赛</t>
    </r>
  </si>
  <si>
    <t>2023.3.6</t>
    <phoneticPr fontId="1" type="noConversion"/>
  </si>
  <si>
    <r>
      <rPr>
        <sz val="11"/>
        <color theme="1"/>
        <rFont val="方正黑体_GBK"/>
        <family val="4"/>
        <charset val="134"/>
      </rPr>
      <t>苏永连</t>
    </r>
    <phoneticPr fontId="1" type="noConversion"/>
  </si>
  <si>
    <t>2023.3.30</t>
    <phoneticPr fontId="1" type="noConversion"/>
  </si>
  <si>
    <r>
      <rPr>
        <sz val="11"/>
        <color theme="1"/>
        <rFont val="方正黑体_GBK"/>
        <family val="4"/>
        <charset val="134"/>
      </rPr>
      <t>王晓进</t>
    </r>
    <phoneticPr fontId="1" type="noConversion"/>
  </si>
  <si>
    <t>2023.4.21</t>
    <phoneticPr fontId="1" type="noConversion"/>
  </si>
  <si>
    <r>
      <rPr>
        <sz val="11"/>
        <color theme="1"/>
        <rFont val="方正黑体_GBK"/>
        <family val="4"/>
        <charset val="134"/>
      </rPr>
      <t>鞠金雯</t>
    </r>
    <phoneticPr fontId="1" type="noConversion"/>
  </si>
  <si>
    <r>
      <rPr>
        <sz val="11"/>
        <color theme="1"/>
        <rFont val="方正黑体_GBK"/>
        <family val="4"/>
        <charset val="134"/>
      </rPr>
      <t>张云</t>
    </r>
    <phoneticPr fontId="1" type="noConversion"/>
  </si>
  <si>
    <r>
      <rPr>
        <sz val="11"/>
        <color theme="1"/>
        <rFont val="方正黑体_GBK"/>
        <family val="4"/>
        <charset val="134"/>
      </rPr>
      <t>江山春晓</t>
    </r>
    <phoneticPr fontId="1" type="noConversion"/>
  </si>
  <si>
    <t>2023.4.10</t>
    <phoneticPr fontId="1" type="noConversion"/>
  </si>
  <si>
    <t>2023.5.17</t>
    <phoneticPr fontId="1" type="noConversion"/>
  </si>
  <si>
    <r>
      <rPr>
        <sz val="11"/>
        <color theme="1"/>
        <rFont val="方正黑体_GBK"/>
        <family val="4"/>
        <charset val="134"/>
      </rPr>
      <t>赵梅</t>
    </r>
    <phoneticPr fontId="1" type="noConversion"/>
  </si>
  <si>
    <r>
      <rPr>
        <sz val="11"/>
        <color theme="1"/>
        <rFont val="方正黑体_GBK"/>
        <family val="4"/>
        <charset val="134"/>
      </rPr>
      <t>李全
（肖雪梅丈夫）</t>
    </r>
  </si>
  <si>
    <t>2023.3.3</t>
    <phoneticPr fontId="1" type="noConversion"/>
  </si>
  <si>
    <r>
      <rPr>
        <sz val="11"/>
        <color theme="1"/>
        <rFont val="方正黑体_GBK"/>
        <family val="4"/>
        <charset val="134"/>
      </rPr>
      <t>姜彪</t>
    </r>
  </si>
  <si>
    <r>
      <rPr>
        <sz val="11"/>
        <color theme="1"/>
        <rFont val="方正黑体_GBK"/>
        <family val="4"/>
        <charset val="134"/>
      </rPr>
      <t>赵帅</t>
    </r>
    <phoneticPr fontId="1" type="noConversion"/>
  </si>
  <si>
    <r>
      <rPr>
        <sz val="11"/>
        <color theme="1"/>
        <rFont val="方正黑体_GBK"/>
        <family val="4"/>
        <charset val="134"/>
      </rPr>
      <t>仓学洁</t>
    </r>
  </si>
  <si>
    <r>
      <rPr>
        <sz val="11"/>
        <color theme="1"/>
        <rFont val="方正黑体_GBK"/>
        <family val="4"/>
        <charset val="134"/>
      </rPr>
      <t>陈扬扬</t>
    </r>
  </si>
  <si>
    <r>
      <rPr>
        <sz val="11"/>
        <color theme="1"/>
        <rFont val="方正黑体_GBK"/>
        <family val="4"/>
        <charset val="134"/>
      </rPr>
      <t>班陈洋</t>
    </r>
  </si>
  <si>
    <r>
      <rPr>
        <sz val="11"/>
        <color theme="1"/>
        <rFont val="方正黑体_GBK"/>
        <family val="4"/>
        <charset val="134"/>
      </rPr>
      <t>林茂勤</t>
    </r>
    <phoneticPr fontId="1" type="noConversion"/>
  </si>
  <si>
    <r>
      <rPr>
        <sz val="11"/>
        <color theme="1"/>
        <rFont val="方正黑体_GBK"/>
        <family val="4"/>
        <charset val="134"/>
      </rPr>
      <t>杨海艳</t>
    </r>
  </si>
  <si>
    <r>
      <rPr>
        <sz val="11"/>
        <color theme="1"/>
        <rFont val="方正黑体_GBK"/>
        <family val="4"/>
        <charset val="134"/>
      </rPr>
      <t>陈珊珊</t>
    </r>
    <phoneticPr fontId="1" type="noConversion"/>
  </si>
  <si>
    <t>2023.5.22</t>
    <phoneticPr fontId="1" type="noConversion"/>
  </si>
  <si>
    <r>
      <rPr>
        <sz val="11"/>
        <color theme="1"/>
        <rFont val="方正黑体_GBK"/>
        <family val="4"/>
        <charset val="134"/>
      </rPr>
      <t>李爱权</t>
    </r>
    <phoneticPr fontId="1" type="noConversion"/>
  </si>
  <si>
    <r>
      <rPr>
        <sz val="11"/>
        <color theme="1"/>
        <rFont val="方正黑体_GBK"/>
        <family val="4"/>
        <charset val="134"/>
      </rPr>
      <t>洋河上郡</t>
    </r>
    <phoneticPr fontId="1" type="noConversion"/>
  </si>
  <si>
    <t>2023.5.21</t>
    <phoneticPr fontId="1" type="noConversion"/>
  </si>
  <si>
    <r>
      <rPr>
        <sz val="11"/>
        <color theme="1"/>
        <rFont val="方正黑体_GBK"/>
        <family val="4"/>
        <charset val="134"/>
      </rPr>
      <t>李元元</t>
    </r>
    <phoneticPr fontId="1" type="noConversion"/>
  </si>
  <si>
    <r>
      <rPr>
        <sz val="11"/>
        <color theme="1"/>
        <rFont val="方正黑体_GBK"/>
        <family val="4"/>
        <charset val="134"/>
      </rPr>
      <t>董继荣</t>
    </r>
  </si>
  <si>
    <t>2023.4.25</t>
    <phoneticPr fontId="1" type="noConversion"/>
  </si>
  <si>
    <t>2023.2.24</t>
    <phoneticPr fontId="1" type="noConversion"/>
  </si>
  <si>
    <t>2023.5.19</t>
    <phoneticPr fontId="1" type="noConversion"/>
  </si>
  <si>
    <t>2023.5.6</t>
    <phoneticPr fontId="1" type="noConversion"/>
  </si>
  <si>
    <t>2023.5.10</t>
  </si>
  <si>
    <r>
      <rPr>
        <sz val="11"/>
        <color theme="1"/>
        <rFont val="方正黑体_GBK"/>
        <family val="4"/>
        <charset val="134"/>
      </rPr>
      <t>杨步超</t>
    </r>
    <phoneticPr fontId="1" type="noConversion"/>
  </si>
  <si>
    <r>
      <rPr>
        <sz val="11"/>
        <color theme="1"/>
        <rFont val="方正黑体_GBK"/>
        <family val="4"/>
        <charset val="134"/>
      </rPr>
      <t>周惠</t>
    </r>
    <phoneticPr fontId="1" type="noConversion"/>
  </si>
  <si>
    <r>
      <rPr>
        <sz val="11"/>
        <color theme="1"/>
        <rFont val="方正黑体_GBK"/>
        <family val="4"/>
        <charset val="134"/>
      </rPr>
      <t>邓明井</t>
    </r>
    <phoneticPr fontId="1" type="noConversion"/>
  </si>
  <si>
    <r>
      <rPr>
        <sz val="11"/>
        <color theme="1"/>
        <rFont val="方正黑体_GBK"/>
        <family val="4"/>
        <charset val="134"/>
      </rPr>
      <t>张晓红</t>
    </r>
    <phoneticPr fontId="1" type="noConversion"/>
  </si>
  <si>
    <r>
      <rPr>
        <sz val="11"/>
        <color theme="1"/>
        <rFont val="方正黑体_GBK"/>
        <family val="4"/>
        <charset val="134"/>
      </rPr>
      <t>于林春</t>
    </r>
    <phoneticPr fontId="1" type="noConversion"/>
  </si>
  <si>
    <r>
      <rPr>
        <sz val="11"/>
        <color theme="1"/>
        <rFont val="方正黑体_GBK"/>
        <family val="4"/>
        <charset val="134"/>
      </rPr>
      <t>杨珍珍</t>
    </r>
    <phoneticPr fontId="1" type="noConversion"/>
  </si>
  <si>
    <r>
      <rPr>
        <sz val="11"/>
        <color theme="1"/>
        <rFont val="方正黑体_GBK"/>
        <family val="4"/>
        <charset val="134"/>
      </rPr>
      <t>徐晓敏</t>
    </r>
    <phoneticPr fontId="1" type="noConversion"/>
  </si>
  <si>
    <t>2023.5.25</t>
  </si>
  <si>
    <t>2023.4.28</t>
    <phoneticPr fontId="1" type="noConversion"/>
  </si>
  <si>
    <r>
      <rPr>
        <sz val="11"/>
        <color theme="1"/>
        <rFont val="方正黑体_GBK"/>
        <family val="4"/>
        <charset val="134"/>
      </rPr>
      <t>岳锦处</t>
    </r>
    <phoneticPr fontId="1" type="noConversion"/>
  </si>
  <si>
    <r>
      <rPr>
        <sz val="11"/>
        <color theme="1"/>
        <rFont val="方正黑体_GBK"/>
        <family val="4"/>
        <charset val="134"/>
      </rPr>
      <t>李训福</t>
    </r>
    <phoneticPr fontId="1" type="noConversion"/>
  </si>
  <si>
    <t>2023.5.26</t>
  </si>
  <si>
    <r>
      <rPr>
        <sz val="11"/>
        <color theme="1"/>
        <rFont val="方正黑体_GBK"/>
        <family val="4"/>
        <charset val="134"/>
      </rPr>
      <t>蔡文娟</t>
    </r>
    <phoneticPr fontId="1" type="noConversion"/>
  </si>
  <si>
    <t>2023.3.8</t>
  </si>
  <si>
    <t>2023.5.9</t>
  </si>
  <si>
    <r>
      <rPr>
        <sz val="11"/>
        <color theme="1"/>
        <rFont val="方正黑体_GBK"/>
        <family val="4"/>
        <charset val="134"/>
      </rPr>
      <t>夏广花</t>
    </r>
    <phoneticPr fontId="1" type="noConversion"/>
  </si>
  <si>
    <r>
      <rPr>
        <sz val="11"/>
        <color theme="1"/>
        <rFont val="方正黑体_GBK"/>
        <family val="4"/>
        <charset val="134"/>
      </rPr>
      <t>张文飞</t>
    </r>
    <phoneticPr fontId="1" type="noConversion"/>
  </si>
  <si>
    <r>
      <rPr>
        <sz val="11"/>
        <color theme="1"/>
        <rFont val="方正黑体_GBK"/>
        <family val="4"/>
        <charset val="134"/>
      </rPr>
      <t>刘修荣</t>
    </r>
    <phoneticPr fontId="1" type="noConversion"/>
  </si>
  <si>
    <r>
      <rPr>
        <sz val="11"/>
        <color theme="1"/>
        <rFont val="方正黑体_GBK"/>
        <family val="4"/>
        <charset val="134"/>
      </rPr>
      <t>杜勇</t>
    </r>
    <phoneticPr fontId="1" type="noConversion"/>
  </si>
  <si>
    <r>
      <rPr>
        <sz val="11"/>
        <color theme="1"/>
        <rFont val="方正黑体_GBK"/>
        <family val="4"/>
        <charset val="134"/>
      </rPr>
      <t>合同
备案日期</t>
    </r>
    <phoneticPr fontId="1" type="noConversion"/>
  </si>
  <si>
    <r>
      <rPr>
        <sz val="11"/>
        <color theme="1"/>
        <rFont val="方正黑体_GBK"/>
        <family val="4"/>
        <charset val="134"/>
      </rPr>
      <t>购房
补贴款
（元）</t>
    </r>
    <phoneticPr fontId="1" type="noConversion"/>
  </si>
  <si>
    <r>
      <rPr>
        <sz val="11"/>
        <color theme="1"/>
        <rFont val="方正黑体_GBK"/>
        <family val="4"/>
        <charset val="134"/>
      </rPr>
      <t>契税
补贴款
（元）</t>
    </r>
    <phoneticPr fontId="1" type="noConversion"/>
  </si>
  <si>
    <r>
      <rPr>
        <sz val="11"/>
        <color theme="1"/>
        <rFont val="方正黑体_GBK"/>
        <family val="4"/>
        <charset val="134"/>
      </rPr>
      <t>房屋情况</t>
    </r>
    <phoneticPr fontId="1" type="noConversion"/>
  </si>
  <si>
    <r>
      <rPr>
        <sz val="11"/>
        <color theme="1"/>
        <rFont val="方正黑体_GBK"/>
        <family val="4"/>
        <charset val="134"/>
      </rPr>
      <t>合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方正黑体_GBK"/>
        <family val="4"/>
        <charset val="134"/>
      </rPr>
      <t>计</t>
    </r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</si>
  <si>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</si>
  <si>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</si>
  <si>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</si>
  <si>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</si>
  <si>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</si>
  <si>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</si>
  <si>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</si>
  <si>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</si>
  <si>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</si>
  <si>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</si>
  <si>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</si>
  <si>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</si>
  <si>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</si>
  <si>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</si>
  <si>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</si>
  <si>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</si>
  <si>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</si>
  <si>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</si>
  <si>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</si>
  <si>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</si>
  <si>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</si>
  <si>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</si>
  <si>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</si>
  <si>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</si>
  <si>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</si>
  <si>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</si>
  <si>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</si>
  <si>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</si>
  <si>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</si>
  <si>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</si>
  <si>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</si>
  <si>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</si>
  <si>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</si>
  <si>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</si>
  <si>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</si>
  <si>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</si>
  <si>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</si>
  <si>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</si>
  <si>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</si>
  <si>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</si>
  <si>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</si>
  <si>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</si>
  <si>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</si>
  <si>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</si>
  <si>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</si>
  <si>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</si>
  <si>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</si>
  <si>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</si>
  <si>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</si>
  <si>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</si>
  <si>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</si>
  <si>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</si>
  <si>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</si>
  <si>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</si>
  <si>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</si>
  <si>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</si>
  <si>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</si>
  <si>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</si>
  <si>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</si>
  <si>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</si>
  <si>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</si>
  <si>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</si>
  <si>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</si>
  <si>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</si>
  <si>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</si>
  <si>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</si>
  <si>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</si>
  <si>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</si>
  <si>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</si>
  <si>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</si>
  <si>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</si>
  <si>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</si>
  <si>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</si>
  <si>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</si>
  <si>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</si>
  <si>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</si>
  <si>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</si>
  <si>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</si>
  <si>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</si>
  <si>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</si>
  <si>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</si>
  <si>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</si>
  <si>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</si>
  <si>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</si>
  <si>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</si>
  <si>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</si>
  <si>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320825********2541</t>
  </si>
  <si>
    <t>321323********2874</t>
  </si>
  <si>
    <t>321302********2825</t>
  </si>
  <si>
    <t>321323********2811</t>
  </si>
  <si>
    <t>320825********0216</t>
  </si>
  <si>
    <t>370783********5983</t>
  </si>
  <si>
    <t>321323********2822</t>
  </si>
  <si>
    <t>321324********3819</t>
  </si>
  <si>
    <t>321321********5418</t>
  </si>
  <si>
    <t>320825********2679</t>
  </si>
  <si>
    <t>321323********2816</t>
  </si>
  <si>
    <t>321323********3083</t>
  </si>
  <si>
    <t>320825********251X</t>
  </si>
  <si>
    <t>321323********2511</t>
  </si>
  <si>
    <t>321321********7247</t>
  </si>
  <si>
    <t>320923********6319</t>
  </si>
  <si>
    <t>321323********303X</t>
  </si>
  <si>
    <t>320821********4702</t>
  </si>
  <si>
    <t>320825********2815</t>
  </si>
  <si>
    <t>321323********286X</t>
  </si>
  <si>
    <t>321321********6818</t>
  </si>
  <si>
    <t>321323********3037</t>
  </si>
  <si>
    <t>321323********3343</t>
  </si>
  <si>
    <t>321321********6877</t>
  </si>
  <si>
    <t>321323********2587</t>
  </si>
  <si>
    <t>321323********3313</t>
  </si>
  <si>
    <t>210825********3378</t>
  </si>
  <si>
    <t>321321********6815</t>
  </si>
  <si>
    <t>321323********2521</t>
  </si>
  <si>
    <t>321302********2821</t>
  </si>
  <si>
    <t>321323********2839</t>
  </si>
  <si>
    <t>321322********9011</t>
  </si>
  <si>
    <t>321323********2815</t>
  </si>
  <si>
    <t>321323********2562</t>
  </si>
  <si>
    <t>321323********2820</t>
  </si>
  <si>
    <t>321302********4876</t>
  </si>
  <si>
    <t>321302********3043</t>
  </si>
  <si>
    <t>321323********3088</t>
  </si>
  <si>
    <t>321321********7011</t>
  </si>
  <si>
    <t>320825********3038</t>
  </si>
  <si>
    <t>320825********2817</t>
  </si>
  <si>
    <t>321323********2813</t>
  </si>
  <si>
    <t>321321********728X</t>
  </si>
  <si>
    <t>320825********6334</t>
  </si>
  <si>
    <t>321302********7050</t>
  </si>
  <si>
    <t>321324********4851</t>
  </si>
  <si>
    <t>342623********1948</t>
  </si>
  <si>
    <t>321324********4856</t>
  </si>
  <si>
    <t>320324********6514</t>
  </si>
  <si>
    <t>321323********2814</t>
  </si>
  <si>
    <t>321323********2898</t>
  </si>
  <si>
    <t>329827********4816</t>
  </si>
  <si>
    <t>320825********233X</t>
  </si>
  <si>
    <t>321323********2861</t>
  </si>
  <si>
    <t>321324********4854</t>
  </si>
  <si>
    <t>321323********2827</t>
  </si>
  <si>
    <t>321302********3125</t>
  </si>
  <si>
    <t>320825********3080</t>
  </si>
  <si>
    <t>321323********3118</t>
  </si>
  <si>
    <t>321323********2519</t>
  </si>
  <si>
    <t>321323********2835</t>
  </si>
  <si>
    <t>321323********2561</t>
  </si>
  <si>
    <t>321324********541X</t>
  </si>
  <si>
    <t>321323********3310</t>
  </si>
  <si>
    <t>321321********6845</t>
  </si>
  <si>
    <t>320825********2828</t>
  </si>
  <si>
    <t>321324********4853</t>
  </si>
  <si>
    <t>321323********251X</t>
  </si>
  <si>
    <t>320825********269X</t>
  </si>
  <si>
    <t>321323********3346</t>
  </si>
  <si>
    <t>321321********3151</t>
  </si>
  <si>
    <t>420624********7226</t>
  </si>
  <si>
    <t>321322********1222</t>
  </si>
  <si>
    <t>321323********3321</t>
  </si>
  <si>
    <t>320819********6811</t>
  </si>
  <si>
    <t>321321********7421</t>
  </si>
  <si>
    <t>321323********2823</t>
  </si>
  <si>
    <t>320825********2838</t>
  </si>
  <si>
    <t>320827********481X</t>
  </si>
  <si>
    <t>321323********2817</t>
    <phoneticPr fontId="1" type="noConversion"/>
  </si>
  <si>
    <t>321324********4815</t>
    <phoneticPr fontId="1" type="noConversion"/>
  </si>
  <si>
    <t>420922********143X</t>
    <phoneticPr fontId="1" type="noConversion"/>
  </si>
  <si>
    <r>
      <rPr>
        <sz val="11"/>
        <color theme="1"/>
        <rFont val="方正黑体_GBK"/>
        <family val="4"/>
        <charset val="134"/>
      </rPr>
      <t>新房</t>
    </r>
    <phoneticPr fontId="1" type="noConversion"/>
  </si>
  <si>
    <r>
      <rPr>
        <b/>
        <sz val="18"/>
        <color theme="1"/>
        <rFont val="方正小标宋_GBK"/>
        <family val="4"/>
        <charset val="134"/>
      </rPr>
      <t>洋河新区申请新政购房补贴第一批人员名单（</t>
    </r>
    <r>
      <rPr>
        <b/>
        <sz val="18"/>
        <color theme="1"/>
        <rFont val="Times New Roman"/>
        <family val="1"/>
      </rPr>
      <t>86</t>
    </r>
    <r>
      <rPr>
        <b/>
        <sz val="18"/>
        <color theme="1"/>
        <rFont val="方正小标宋_GBK"/>
        <family val="4"/>
        <charset val="134"/>
      </rPr>
      <t>户）</t>
    </r>
  </si>
  <si>
    <r>
      <rPr>
        <sz val="11"/>
        <color theme="1"/>
        <rFont val="方正黑体_GBK"/>
        <family val="4"/>
        <charset val="134"/>
      </rPr>
      <t>序号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</si>
</sst>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0_ "/>
    <numFmt numFmtId="178" formatCode="0_ "/>
    <numFmt numFmtId="179" formatCode="0.0_ "/>
  </numFmts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方正黑体_GBK"/>
      <family val="4"/>
      <charset val="134"/>
    </font>
    <font>
      <sz val="11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方正小标宋_GBK"/>
      <family val="4"/>
      <charset val="134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CDD73-3A8D-4FF7-A8C2-038ECFBF76C6}">
  <dimension ref="A1:P325"/>
  <sheetViews>
    <sheetView tabSelected="1" topLeftCell="A79" zoomScale="75" zoomScaleNormal="75" workbookViewId="0">
      <selection activeCell="K93" sqref="K93"/>
    </sheetView>
  </sheetViews>
  <sheetFormatPr defaultRowHeight="15" x14ac:dyDescent="0.2"/>
  <cols>
    <col min="1" max="1" width="8" style="3" customWidth="1"/>
    <col min="2" max="2" width="10.625" style="3" customWidth="1"/>
    <col min="3" max="3" width="12.5" style="3" customWidth="1"/>
    <col min="4" max="4" width="22.625" style="3" customWidth="1"/>
    <col min="5" max="5" width="15.875" style="3" customWidth="1"/>
    <col min="6" max="6" width="15" style="3" customWidth="1"/>
    <col min="7" max="7" width="10" style="3" customWidth="1"/>
    <col min="8" max="8" width="9.5" style="3" customWidth="1"/>
    <col min="9" max="9" width="11.5" style="3" customWidth="1"/>
    <col min="10" max="10" width="13.75" style="3" customWidth="1"/>
    <col min="11" max="11" width="8.25" style="3" customWidth="1"/>
    <col min="12" max="13" width="11" style="3" customWidth="1"/>
    <col min="14" max="14" width="6.625" style="3" customWidth="1"/>
    <col min="15" max="15" width="12.25" style="3" customWidth="1"/>
    <col min="16" max="16" width="13.625" style="3" customWidth="1"/>
    <col min="17" max="16384" width="9" style="1"/>
  </cols>
  <sheetData>
    <row r="1" spans="1:16" ht="30" customHeight="1" x14ac:dyDescent="0.2">
      <c r="A1" s="14" t="s">
        <v>372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7" customHeight="1" x14ac:dyDescent="0.2">
      <c r="A2" s="21" t="s">
        <v>373</v>
      </c>
      <c r="B2" s="21" t="s">
        <v>20</v>
      </c>
      <c r="C2" s="21" t="s">
        <v>21</v>
      </c>
      <c r="D2" s="21" t="s">
        <v>22</v>
      </c>
      <c r="E2" s="16" t="s">
        <v>198</v>
      </c>
      <c r="F2" s="18" t="s">
        <v>201</v>
      </c>
      <c r="G2" s="19"/>
      <c r="H2" s="20"/>
      <c r="I2" s="16" t="s">
        <v>23</v>
      </c>
      <c r="J2" s="16" t="s">
        <v>24</v>
      </c>
      <c r="K2" s="16" t="s">
        <v>25</v>
      </c>
      <c r="L2" s="16" t="s">
        <v>199</v>
      </c>
      <c r="M2" s="16" t="s">
        <v>26</v>
      </c>
      <c r="N2" s="16" t="s">
        <v>25</v>
      </c>
      <c r="O2" s="16" t="s">
        <v>200</v>
      </c>
      <c r="P2" s="16" t="s">
        <v>27</v>
      </c>
    </row>
    <row r="3" spans="1:16" ht="33.75" customHeight="1" x14ac:dyDescent="0.2">
      <c r="A3" s="22"/>
      <c r="B3" s="22"/>
      <c r="C3" s="22"/>
      <c r="D3" s="22"/>
      <c r="E3" s="17"/>
      <c r="F3" s="2" t="s">
        <v>38</v>
      </c>
      <c r="G3" s="2" t="s">
        <v>39</v>
      </c>
      <c r="H3" s="2" t="s">
        <v>40</v>
      </c>
      <c r="I3" s="17"/>
      <c r="J3" s="17"/>
      <c r="K3" s="17"/>
      <c r="L3" s="17"/>
      <c r="M3" s="17"/>
      <c r="N3" s="17"/>
      <c r="O3" s="17"/>
      <c r="P3" s="17"/>
    </row>
    <row r="4" spans="1:16" ht="27.95" customHeight="1" x14ac:dyDescent="0.2">
      <c r="A4" s="4" t="s">
        <v>203</v>
      </c>
      <c r="B4" s="4" t="s">
        <v>45</v>
      </c>
      <c r="C4" s="4" t="s">
        <v>55</v>
      </c>
      <c r="D4" s="4" t="s">
        <v>289</v>
      </c>
      <c r="E4" s="4" t="s">
        <v>3</v>
      </c>
      <c r="F4" s="4" t="s">
        <v>56</v>
      </c>
      <c r="G4" s="4" t="s">
        <v>31</v>
      </c>
      <c r="H4" s="4" t="s">
        <v>32</v>
      </c>
      <c r="I4" s="4" t="s">
        <v>1</v>
      </c>
      <c r="J4" s="4" t="s">
        <v>2</v>
      </c>
      <c r="K4" s="5">
        <v>1.4999999999999999E-2</v>
      </c>
      <c r="L4" s="2">
        <f t="shared" ref="L4:L66" si="0">J4*K4</f>
        <v>8820</v>
      </c>
      <c r="M4" s="4">
        <v>11760</v>
      </c>
      <c r="N4" s="6">
        <v>0.5</v>
      </c>
      <c r="O4" s="2">
        <f t="shared" ref="O4:O7" si="1">M4*N4</f>
        <v>5880</v>
      </c>
      <c r="P4" s="4">
        <f>L4+O4</f>
        <v>14700</v>
      </c>
    </row>
    <row r="5" spans="1:16" ht="27.95" customHeight="1" x14ac:dyDescent="0.2">
      <c r="A5" s="4" t="s">
        <v>204</v>
      </c>
      <c r="B5" s="4" t="s">
        <v>45</v>
      </c>
      <c r="C5" s="4" t="s">
        <v>57</v>
      </c>
      <c r="D5" s="4" t="s">
        <v>290</v>
      </c>
      <c r="E5" s="4" t="s">
        <v>0</v>
      </c>
      <c r="F5" s="4" t="s">
        <v>58</v>
      </c>
      <c r="G5" s="4" t="s">
        <v>34</v>
      </c>
      <c r="H5" s="4" t="s">
        <v>36</v>
      </c>
      <c r="I5" s="4" t="s">
        <v>4</v>
      </c>
      <c r="J5" s="4" t="s">
        <v>5</v>
      </c>
      <c r="K5" s="5">
        <v>1.4999999999999999E-2</v>
      </c>
      <c r="L5" s="2">
        <f t="shared" si="0"/>
        <v>11820</v>
      </c>
      <c r="M5" s="4">
        <v>11820</v>
      </c>
      <c r="N5" s="6">
        <v>0.5</v>
      </c>
      <c r="O5" s="2">
        <f t="shared" si="1"/>
        <v>5910</v>
      </c>
      <c r="P5" s="4">
        <f t="shared" ref="P5:P37" si="2">L5+O5</f>
        <v>17730</v>
      </c>
    </row>
    <row r="6" spans="1:16" ht="27.95" customHeight="1" x14ac:dyDescent="0.2">
      <c r="A6" s="4" t="s">
        <v>205</v>
      </c>
      <c r="B6" s="4" t="s">
        <v>45</v>
      </c>
      <c r="C6" s="4" t="s">
        <v>59</v>
      </c>
      <c r="D6" s="4" t="s">
        <v>291</v>
      </c>
      <c r="E6" s="4" t="s">
        <v>0</v>
      </c>
      <c r="F6" s="4" t="s">
        <v>60</v>
      </c>
      <c r="G6" s="4" t="s">
        <v>33</v>
      </c>
      <c r="H6" s="4" t="s">
        <v>37</v>
      </c>
      <c r="I6" s="4">
        <v>90.65</v>
      </c>
      <c r="J6" s="4">
        <v>615000</v>
      </c>
      <c r="K6" s="5">
        <v>1.4999999999999999E-2</v>
      </c>
      <c r="L6" s="2">
        <f t="shared" si="0"/>
        <v>9225</v>
      </c>
      <c r="M6" s="4">
        <v>9225</v>
      </c>
      <c r="N6" s="6">
        <v>0.5</v>
      </c>
      <c r="O6" s="2">
        <f t="shared" si="1"/>
        <v>4612.5</v>
      </c>
      <c r="P6" s="4">
        <f t="shared" si="2"/>
        <v>13837.5</v>
      </c>
    </row>
    <row r="7" spans="1:16" ht="27.95" customHeight="1" x14ac:dyDescent="0.2">
      <c r="A7" s="4" t="s">
        <v>206</v>
      </c>
      <c r="B7" s="4" t="s">
        <v>45</v>
      </c>
      <c r="C7" s="2" t="s">
        <v>61</v>
      </c>
      <c r="D7" s="4" t="s">
        <v>292</v>
      </c>
      <c r="E7" s="2" t="s">
        <v>6</v>
      </c>
      <c r="F7" s="2" t="s">
        <v>62</v>
      </c>
      <c r="G7" s="2">
        <v>3</v>
      </c>
      <c r="H7" s="2">
        <v>1401</v>
      </c>
      <c r="I7" s="2">
        <v>132.16999999999999</v>
      </c>
      <c r="J7" s="2">
        <v>450000</v>
      </c>
      <c r="K7" s="5">
        <v>1.4999999999999999E-2</v>
      </c>
      <c r="L7" s="2">
        <f t="shared" si="0"/>
        <v>6750</v>
      </c>
      <c r="M7" s="2">
        <v>7560</v>
      </c>
      <c r="N7" s="6">
        <v>0.5</v>
      </c>
      <c r="O7" s="2">
        <f t="shared" si="1"/>
        <v>3780</v>
      </c>
      <c r="P7" s="4">
        <f t="shared" si="2"/>
        <v>10530</v>
      </c>
    </row>
    <row r="8" spans="1:16" ht="27.95" customHeight="1" x14ac:dyDescent="0.2">
      <c r="A8" s="4" t="s">
        <v>207</v>
      </c>
      <c r="B8" s="4" t="s">
        <v>45</v>
      </c>
      <c r="C8" s="2" t="s">
        <v>63</v>
      </c>
      <c r="D8" s="4" t="s">
        <v>293</v>
      </c>
      <c r="E8" s="2" t="s">
        <v>7</v>
      </c>
      <c r="F8" s="2" t="s">
        <v>64</v>
      </c>
      <c r="G8" s="2">
        <v>19</v>
      </c>
      <c r="H8" s="2">
        <v>101</v>
      </c>
      <c r="I8" s="2">
        <v>113.1</v>
      </c>
      <c r="J8" s="2">
        <v>640000</v>
      </c>
      <c r="K8" s="5">
        <v>1.4999999999999999E-2</v>
      </c>
      <c r="L8" s="2">
        <f t="shared" si="0"/>
        <v>9600</v>
      </c>
      <c r="M8" s="2">
        <v>12190.48</v>
      </c>
      <c r="N8" s="6">
        <v>0.5</v>
      </c>
      <c r="O8" s="2">
        <f>M8*N8</f>
        <v>6095.24</v>
      </c>
      <c r="P8" s="4">
        <f t="shared" si="2"/>
        <v>15695.24</v>
      </c>
    </row>
    <row r="9" spans="1:16" ht="27.95" customHeight="1" x14ac:dyDescent="0.2">
      <c r="A9" s="4" t="s">
        <v>208</v>
      </c>
      <c r="B9" s="4" t="s">
        <v>45</v>
      </c>
      <c r="C9" s="2" t="s">
        <v>65</v>
      </c>
      <c r="D9" s="4" t="s">
        <v>294</v>
      </c>
      <c r="E9" s="2" t="s">
        <v>8</v>
      </c>
      <c r="F9" s="3" t="s">
        <v>66</v>
      </c>
      <c r="G9" s="2" t="s">
        <v>35</v>
      </c>
      <c r="H9" s="2">
        <v>304</v>
      </c>
      <c r="I9" s="2">
        <v>106.96</v>
      </c>
      <c r="J9" s="2">
        <v>500000</v>
      </c>
      <c r="K9" s="5">
        <v>1.4999999999999999E-2</v>
      </c>
      <c r="L9" s="2">
        <f t="shared" si="0"/>
        <v>7500</v>
      </c>
      <c r="M9" s="2">
        <v>7795.86</v>
      </c>
      <c r="N9" s="12">
        <v>0.8</v>
      </c>
      <c r="O9" s="2">
        <f t="shared" ref="O9:O14" si="3">M9*N9</f>
        <v>6236.6880000000001</v>
      </c>
      <c r="P9" s="4">
        <f t="shared" si="2"/>
        <v>13736.688</v>
      </c>
    </row>
    <row r="10" spans="1:16" ht="27.95" customHeight="1" x14ac:dyDescent="0.2">
      <c r="A10" s="4" t="s">
        <v>209</v>
      </c>
      <c r="B10" s="4" t="s">
        <v>45</v>
      </c>
      <c r="C10" s="2" t="s">
        <v>67</v>
      </c>
      <c r="D10" s="4" t="s">
        <v>295</v>
      </c>
      <c r="E10" s="2" t="s">
        <v>9</v>
      </c>
      <c r="F10" s="2" t="s">
        <v>68</v>
      </c>
      <c r="G10" s="2">
        <v>9</v>
      </c>
      <c r="H10" s="2">
        <v>303</v>
      </c>
      <c r="I10" s="2">
        <v>82.28</v>
      </c>
      <c r="J10" s="2">
        <v>460000</v>
      </c>
      <c r="K10" s="5">
        <v>1.4999999999999999E-2</v>
      </c>
      <c r="L10" s="2">
        <f t="shared" si="0"/>
        <v>6900</v>
      </c>
      <c r="M10" s="2">
        <v>4848.26</v>
      </c>
      <c r="N10" s="6">
        <v>0.5</v>
      </c>
      <c r="O10" s="2">
        <f t="shared" si="3"/>
        <v>2424.13</v>
      </c>
      <c r="P10" s="2">
        <f t="shared" si="2"/>
        <v>9324.130000000001</v>
      </c>
    </row>
    <row r="11" spans="1:16" ht="27.95" customHeight="1" x14ac:dyDescent="0.2">
      <c r="A11" s="4" t="s">
        <v>210</v>
      </c>
      <c r="B11" s="4" t="s">
        <v>45</v>
      </c>
      <c r="C11" s="2" t="s">
        <v>69</v>
      </c>
      <c r="D11" s="4" t="s">
        <v>296</v>
      </c>
      <c r="E11" s="2" t="s">
        <v>14</v>
      </c>
      <c r="F11" s="2" t="s">
        <v>58</v>
      </c>
      <c r="G11" s="2">
        <v>24</v>
      </c>
      <c r="H11" s="2">
        <v>405</v>
      </c>
      <c r="I11" s="2">
        <v>110.88</v>
      </c>
      <c r="J11" s="2">
        <v>610000</v>
      </c>
      <c r="K11" s="5">
        <v>1.4999999999999999E-2</v>
      </c>
      <c r="L11" s="2">
        <f t="shared" si="0"/>
        <v>9150</v>
      </c>
      <c r="M11" s="2">
        <v>9150</v>
      </c>
      <c r="N11" s="6">
        <v>0.5</v>
      </c>
      <c r="O11" s="2">
        <f t="shared" si="3"/>
        <v>4575</v>
      </c>
      <c r="P11" s="4">
        <f t="shared" si="2"/>
        <v>13725</v>
      </c>
    </row>
    <row r="12" spans="1:16" ht="27.95" customHeight="1" x14ac:dyDescent="0.2">
      <c r="A12" s="4" t="s">
        <v>211</v>
      </c>
      <c r="B12" s="4" t="s">
        <v>45</v>
      </c>
      <c r="C12" s="2" t="s">
        <v>70</v>
      </c>
      <c r="D12" s="4" t="s">
        <v>297</v>
      </c>
      <c r="E12" s="2" t="s">
        <v>10</v>
      </c>
      <c r="F12" s="2" t="s">
        <v>62</v>
      </c>
      <c r="G12" s="2">
        <v>6</v>
      </c>
      <c r="H12" s="2">
        <v>602</v>
      </c>
      <c r="I12" s="2">
        <v>127.51</v>
      </c>
      <c r="J12" s="2">
        <v>840000</v>
      </c>
      <c r="K12" s="5">
        <v>1.4999999999999999E-2</v>
      </c>
      <c r="L12" s="2">
        <f t="shared" si="0"/>
        <v>12600</v>
      </c>
      <c r="M12" s="2">
        <v>12000</v>
      </c>
      <c r="N12" s="6">
        <v>0.5</v>
      </c>
      <c r="O12" s="2">
        <f t="shared" si="3"/>
        <v>6000</v>
      </c>
      <c r="P12" s="4">
        <f t="shared" si="2"/>
        <v>18600</v>
      </c>
    </row>
    <row r="13" spans="1:16" ht="27.95" customHeight="1" x14ac:dyDescent="0.2">
      <c r="A13" s="4" t="s">
        <v>212</v>
      </c>
      <c r="B13" s="4" t="s">
        <v>45</v>
      </c>
      <c r="C13" s="2" t="s">
        <v>71</v>
      </c>
      <c r="D13" s="4" t="s">
        <v>370</v>
      </c>
      <c r="E13" s="2" t="s">
        <v>11</v>
      </c>
      <c r="F13" s="2" t="s">
        <v>66</v>
      </c>
      <c r="G13" s="2">
        <v>9</v>
      </c>
      <c r="H13" s="2">
        <v>502</v>
      </c>
      <c r="I13" s="2">
        <v>104.25</v>
      </c>
      <c r="J13" s="2">
        <v>550000</v>
      </c>
      <c r="K13" s="5">
        <v>1.4999999999999999E-2</v>
      </c>
      <c r="L13" s="2">
        <f t="shared" si="0"/>
        <v>8250</v>
      </c>
      <c r="M13" s="2">
        <v>8250</v>
      </c>
      <c r="N13" s="6">
        <v>0.5</v>
      </c>
      <c r="O13" s="2">
        <f t="shared" si="3"/>
        <v>4125</v>
      </c>
      <c r="P13" s="2">
        <f t="shared" si="2"/>
        <v>12375</v>
      </c>
    </row>
    <row r="14" spans="1:16" ht="27.95" customHeight="1" x14ac:dyDescent="0.2">
      <c r="A14" s="4" t="s">
        <v>213</v>
      </c>
      <c r="B14" s="4" t="s">
        <v>45</v>
      </c>
      <c r="C14" s="2" t="s">
        <v>72</v>
      </c>
      <c r="D14" s="4" t="s">
        <v>298</v>
      </c>
      <c r="E14" s="2" t="s">
        <v>12</v>
      </c>
      <c r="F14" s="2" t="s">
        <v>73</v>
      </c>
      <c r="G14" s="2">
        <v>16</v>
      </c>
      <c r="H14" s="2">
        <v>404</v>
      </c>
      <c r="I14" s="2">
        <v>123.04</v>
      </c>
      <c r="J14" s="2">
        <v>600000</v>
      </c>
      <c r="K14" s="5">
        <v>1.4999999999999999E-2</v>
      </c>
      <c r="L14" s="2">
        <f t="shared" si="0"/>
        <v>9000</v>
      </c>
      <c r="M14" s="2">
        <v>9899.4599999999991</v>
      </c>
      <c r="N14" s="6">
        <v>0.5</v>
      </c>
      <c r="O14" s="2">
        <f t="shared" si="3"/>
        <v>4949.7299999999996</v>
      </c>
      <c r="P14" s="2">
        <f t="shared" si="2"/>
        <v>13949.73</v>
      </c>
    </row>
    <row r="15" spans="1:16" ht="27.95" customHeight="1" x14ac:dyDescent="0.2">
      <c r="A15" s="4" t="s">
        <v>214</v>
      </c>
      <c r="B15" s="4" t="s">
        <v>45</v>
      </c>
      <c r="C15" s="2" t="s">
        <v>74</v>
      </c>
      <c r="D15" s="4" t="s">
        <v>299</v>
      </c>
      <c r="E15" s="2" t="s">
        <v>13</v>
      </c>
      <c r="F15" s="2" t="s">
        <v>75</v>
      </c>
      <c r="G15" s="2" t="s">
        <v>76</v>
      </c>
      <c r="H15" s="2">
        <v>1501</v>
      </c>
      <c r="I15" s="2">
        <v>123.87</v>
      </c>
      <c r="J15" s="2">
        <v>676000</v>
      </c>
      <c r="K15" s="5">
        <v>1.4999999999999999E-2</v>
      </c>
      <c r="L15" s="2">
        <f t="shared" si="0"/>
        <v>10140</v>
      </c>
      <c r="M15" s="2">
        <v>9657.15</v>
      </c>
      <c r="N15" s="6">
        <v>0.5</v>
      </c>
      <c r="O15" s="2">
        <f>M15*N15</f>
        <v>4828.5749999999998</v>
      </c>
      <c r="P15" s="4">
        <f t="shared" si="2"/>
        <v>14968.575000000001</v>
      </c>
    </row>
    <row r="16" spans="1:16" ht="27.95" customHeight="1" x14ac:dyDescent="0.2">
      <c r="A16" s="4" t="s">
        <v>215</v>
      </c>
      <c r="B16" s="4" t="s">
        <v>45</v>
      </c>
      <c r="C16" s="2" t="s">
        <v>77</v>
      </c>
      <c r="D16" s="4" t="s">
        <v>368</v>
      </c>
      <c r="E16" s="2" t="s">
        <v>15</v>
      </c>
      <c r="F16" s="2" t="s">
        <v>78</v>
      </c>
      <c r="G16" s="2" t="s">
        <v>79</v>
      </c>
      <c r="H16" s="2">
        <v>501</v>
      </c>
      <c r="I16" s="2">
        <v>173.21</v>
      </c>
      <c r="J16" s="2">
        <v>1320000</v>
      </c>
      <c r="K16" s="13">
        <v>0.01</v>
      </c>
      <c r="L16" s="2">
        <f t="shared" si="0"/>
        <v>13200</v>
      </c>
      <c r="M16" s="2">
        <v>19800</v>
      </c>
      <c r="N16" s="12">
        <v>0.8</v>
      </c>
      <c r="O16" s="2">
        <f>M16*N16</f>
        <v>15840</v>
      </c>
      <c r="P16" s="2">
        <f t="shared" si="2"/>
        <v>29040</v>
      </c>
    </row>
    <row r="17" spans="1:16" ht="27.95" customHeight="1" x14ac:dyDescent="0.2">
      <c r="A17" s="4" t="s">
        <v>216</v>
      </c>
      <c r="B17" s="4" t="s">
        <v>45</v>
      </c>
      <c r="C17" s="2" t="s">
        <v>80</v>
      </c>
      <c r="D17" s="4" t="s">
        <v>300</v>
      </c>
      <c r="E17" s="2" t="s">
        <v>16</v>
      </c>
      <c r="F17" s="2" t="s">
        <v>58</v>
      </c>
      <c r="G17" s="2">
        <v>24</v>
      </c>
      <c r="H17" s="2">
        <v>1708</v>
      </c>
      <c r="I17" s="2">
        <v>163.04</v>
      </c>
      <c r="J17" s="2">
        <v>1113000</v>
      </c>
      <c r="K17" s="13">
        <v>0.01</v>
      </c>
      <c r="L17" s="2">
        <f t="shared" si="0"/>
        <v>11130</v>
      </c>
      <c r="M17" s="2">
        <v>16695</v>
      </c>
      <c r="N17" s="6">
        <v>0.5</v>
      </c>
      <c r="O17" s="2">
        <f t="shared" ref="O17:O79" si="4">M17*N17</f>
        <v>8347.5</v>
      </c>
      <c r="P17" s="4">
        <f t="shared" si="2"/>
        <v>19477.5</v>
      </c>
    </row>
    <row r="18" spans="1:16" ht="27.95" customHeight="1" x14ac:dyDescent="0.2">
      <c r="A18" s="4" t="s">
        <v>217</v>
      </c>
      <c r="B18" s="4" t="s">
        <v>45</v>
      </c>
      <c r="C18" s="2" t="s">
        <v>81</v>
      </c>
      <c r="D18" s="4" t="s">
        <v>301</v>
      </c>
      <c r="E18" s="2" t="s">
        <v>17</v>
      </c>
      <c r="F18" s="2" t="s">
        <v>73</v>
      </c>
      <c r="G18" s="2">
        <v>6</v>
      </c>
      <c r="H18" s="2">
        <v>303</v>
      </c>
      <c r="I18" s="2">
        <v>94.94</v>
      </c>
      <c r="J18" s="2">
        <v>480000</v>
      </c>
      <c r="K18" s="5">
        <v>1.4999999999999999E-2</v>
      </c>
      <c r="L18" s="2">
        <f t="shared" si="0"/>
        <v>7200</v>
      </c>
      <c r="M18" s="2">
        <v>7638.6</v>
      </c>
      <c r="N18" s="6">
        <v>0.5</v>
      </c>
      <c r="O18" s="2">
        <f t="shared" si="4"/>
        <v>3819.3</v>
      </c>
      <c r="P18" s="2">
        <f t="shared" si="2"/>
        <v>11019.3</v>
      </c>
    </row>
    <row r="19" spans="1:16" ht="27.95" customHeight="1" x14ac:dyDescent="0.2">
      <c r="A19" s="4" t="s">
        <v>218</v>
      </c>
      <c r="B19" s="4" t="s">
        <v>45</v>
      </c>
      <c r="C19" s="2" t="s">
        <v>82</v>
      </c>
      <c r="D19" s="4" t="s">
        <v>369</v>
      </c>
      <c r="E19" s="2" t="s">
        <v>9</v>
      </c>
      <c r="F19" s="2" t="s">
        <v>73</v>
      </c>
      <c r="G19" s="2">
        <v>1</v>
      </c>
      <c r="H19" s="2">
        <v>604</v>
      </c>
      <c r="I19" s="2">
        <v>129.55000000000001</v>
      </c>
      <c r="J19" s="2">
        <v>729000</v>
      </c>
      <c r="K19" s="5">
        <v>1.4999999999999999E-2</v>
      </c>
      <c r="L19" s="2">
        <f t="shared" si="0"/>
        <v>10935</v>
      </c>
      <c r="M19" s="2">
        <v>10935</v>
      </c>
      <c r="N19" s="6">
        <v>0.5</v>
      </c>
      <c r="O19" s="2">
        <f t="shared" si="4"/>
        <v>5467.5</v>
      </c>
      <c r="P19" s="2">
        <f t="shared" si="2"/>
        <v>16402.5</v>
      </c>
    </row>
    <row r="20" spans="1:16" ht="27.95" customHeight="1" x14ac:dyDescent="0.2">
      <c r="A20" s="4" t="s">
        <v>219</v>
      </c>
      <c r="B20" s="4" t="s">
        <v>45</v>
      </c>
      <c r="C20" s="2" t="s">
        <v>83</v>
      </c>
      <c r="D20" s="4" t="s">
        <v>302</v>
      </c>
      <c r="E20" s="2" t="s">
        <v>18</v>
      </c>
      <c r="F20" s="2" t="s">
        <v>84</v>
      </c>
      <c r="G20" s="2">
        <v>4</v>
      </c>
      <c r="H20" s="2">
        <v>404</v>
      </c>
      <c r="I20" s="2">
        <v>132.16999999999999</v>
      </c>
      <c r="J20" s="2">
        <v>880000</v>
      </c>
      <c r="K20" s="5">
        <v>1.4999999999999999E-2</v>
      </c>
      <c r="L20" s="2">
        <f t="shared" si="0"/>
        <v>13200</v>
      </c>
      <c r="M20" s="2">
        <v>12571.44</v>
      </c>
      <c r="N20" s="6">
        <v>0.5</v>
      </c>
      <c r="O20" s="2">
        <f t="shared" si="4"/>
        <v>6285.72</v>
      </c>
      <c r="P20" s="2">
        <f t="shared" si="2"/>
        <v>19485.72</v>
      </c>
    </row>
    <row r="21" spans="1:16" ht="27.95" customHeight="1" x14ac:dyDescent="0.2">
      <c r="A21" s="4" t="s">
        <v>220</v>
      </c>
      <c r="B21" s="4" t="s">
        <v>45</v>
      </c>
      <c r="C21" s="2" t="s">
        <v>85</v>
      </c>
      <c r="D21" s="4" t="s">
        <v>303</v>
      </c>
      <c r="E21" s="2" t="s">
        <v>19</v>
      </c>
      <c r="F21" s="2" t="s">
        <v>84</v>
      </c>
      <c r="G21" s="2">
        <v>1</v>
      </c>
      <c r="H21" s="2">
        <v>803</v>
      </c>
      <c r="I21" s="2">
        <v>126.8</v>
      </c>
      <c r="J21" s="2">
        <v>514660</v>
      </c>
      <c r="K21" s="5">
        <v>1.4999999999999999E-2</v>
      </c>
      <c r="L21" s="2">
        <f t="shared" si="0"/>
        <v>7719.9</v>
      </c>
      <c r="M21" s="2">
        <v>9804.9</v>
      </c>
      <c r="N21" s="12">
        <v>0.8</v>
      </c>
      <c r="O21" s="2">
        <f t="shared" si="4"/>
        <v>7843.92</v>
      </c>
      <c r="P21" s="2">
        <f t="shared" si="2"/>
        <v>15563.82</v>
      </c>
    </row>
    <row r="22" spans="1:16" ht="27.95" customHeight="1" x14ac:dyDescent="0.2">
      <c r="A22" s="4" t="s">
        <v>221</v>
      </c>
      <c r="B22" s="4" t="s">
        <v>45</v>
      </c>
      <c r="C22" s="2" t="s">
        <v>86</v>
      </c>
      <c r="D22" s="4" t="s">
        <v>304</v>
      </c>
      <c r="E22" s="2" t="s">
        <v>28</v>
      </c>
      <c r="F22" s="2" t="s">
        <v>84</v>
      </c>
      <c r="G22" s="2">
        <v>7</v>
      </c>
      <c r="H22" s="2">
        <v>705</v>
      </c>
      <c r="I22" s="2">
        <v>91.41</v>
      </c>
      <c r="J22" s="2">
        <v>588000</v>
      </c>
      <c r="K22" s="5">
        <v>1.4999999999999999E-2</v>
      </c>
      <c r="L22" s="2">
        <f t="shared" si="0"/>
        <v>8820</v>
      </c>
      <c r="M22" s="2">
        <v>8400</v>
      </c>
      <c r="N22" s="6">
        <v>0.5</v>
      </c>
      <c r="O22" s="2">
        <f t="shared" si="4"/>
        <v>4200</v>
      </c>
      <c r="P22" s="2">
        <f t="shared" si="2"/>
        <v>13020</v>
      </c>
    </row>
    <row r="23" spans="1:16" ht="27.95" customHeight="1" x14ac:dyDescent="0.2">
      <c r="A23" s="4" t="s">
        <v>222</v>
      </c>
      <c r="B23" s="4" t="s">
        <v>45</v>
      </c>
      <c r="C23" s="2" t="s">
        <v>87</v>
      </c>
      <c r="D23" s="4" t="s">
        <v>305</v>
      </c>
      <c r="E23" s="2" t="s">
        <v>29</v>
      </c>
      <c r="F23" s="2" t="s">
        <v>88</v>
      </c>
      <c r="G23" s="2" t="s">
        <v>89</v>
      </c>
      <c r="H23" s="2">
        <v>606</v>
      </c>
      <c r="I23" s="2">
        <v>70.83</v>
      </c>
      <c r="J23" s="2">
        <v>560000</v>
      </c>
      <c r="K23" s="5">
        <v>1.4999999999999999E-2</v>
      </c>
      <c r="L23" s="2">
        <f t="shared" si="0"/>
        <v>8400</v>
      </c>
      <c r="M23" s="2">
        <v>5600</v>
      </c>
      <c r="N23" s="12">
        <v>0.8</v>
      </c>
      <c r="O23" s="2">
        <f t="shared" si="4"/>
        <v>4480</v>
      </c>
      <c r="P23" s="2">
        <f t="shared" si="2"/>
        <v>12880</v>
      </c>
    </row>
    <row r="24" spans="1:16" ht="27.95" customHeight="1" x14ac:dyDescent="0.2">
      <c r="A24" s="4" t="s">
        <v>223</v>
      </c>
      <c r="B24" s="4" t="s">
        <v>45</v>
      </c>
      <c r="C24" s="2" t="s">
        <v>90</v>
      </c>
      <c r="D24" s="4" t="s">
        <v>306</v>
      </c>
      <c r="E24" s="2" t="s">
        <v>30</v>
      </c>
      <c r="F24" s="2" t="s">
        <v>91</v>
      </c>
      <c r="G24" s="2">
        <v>13</v>
      </c>
      <c r="H24" s="2">
        <v>303</v>
      </c>
      <c r="I24" s="2">
        <v>119.11</v>
      </c>
      <c r="J24" s="2">
        <v>680000</v>
      </c>
      <c r="K24" s="5">
        <v>1.4999999999999999E-2</v>
      </c>
      <c r="L24" s="2">
        <f t="shared" si="0"/>
        <v>10200</v>
      </c>
      <c r="M24" s="2">
        <v>10200</v>
      </c>
      <c r="N24" s="6">
        <v>0.5</v>
      </c>
      <c r="O24" s="2">
        <f t="shared" si="4"/>
        <v>5100</v>
      </c>
      <c r="P24" s="2">
        <f t="shared" si="2"/>
        <v>15300</v>
      </c>
    </row>
    <row r="25" spans="1:16" ht="27.95" customHeight="1" x14ac:dyDescent="0.2">
      <c r="A25" s="4" t="s">
        <v>224</v>
      </c>
      <c r="B25" s="2" t="s">
        <v>92</v>
      </c>
      <c r="C25" s="2" t="s">
        <v>93</v>
      </c>
      <c r="D25" s="2" t="s">
        <v>302</v>
      </c>
      <c r="E25" s="2" t="s">
        <v>41</v>
      </c>
      <c r="F25" s="2" t="s">
        <v>62</v>
      </c>
      <c r="G25" s="2">
        <v>7</v>
      </c>
      <c r="H25" s="2">
        <v>104</v>
      </c>
      <c r="I25" s="2">
        <v>125.95</v>
      </c>
      <c r="J25" s="2">
        <v>590000</v>
      </c>
      <c r="K25" s="5">
        <v>1.4999999999999999E-2</v>
      </c>
      <c r="L25" s="2">
        <f t="shared" si="0"/>
        <v>8850</v>
      </c>
      <c r="M25" s="2">
        <v>8428.56</v>
      </c>
      <c r="N25" s="6">
        <v>0.5</v>
      </c>
      <c r="O25" s="2">
        <f t="shared" si="4"/>
        <v>4214.28</v>
      </c>
      <c r="P25" s="2">
        <f t="shared" si="2"/>
        <v>13064.279999999999</v>
      </c>
    </row>
    <row r="26" spans="1:16" ht="27.95" customHeight="1" x14ac:dyDescent="0.2">
      <c r="A26" s="4" t="s">
        <v>225</v>
      </c>
      <c r="B26" s="2" t="s">
        <v>371</v>
      </c>
      <c r="C26" s="2" t="s">
        <v>94</v>
      </c>
      <c r="D26" s="4" t="s">
        <v>307</v>
      </c>
      <c r="E26" s="2" t="s">
        <v>13</v>
      </c>
      <c r="F26" s="2" t="s">
        <v>95</v>
      </c>
      <c r="G26" s="2">
        <v>2</v>
      </c>
      <c r="H26" s="2">
        <v>1702</v>
      </c>
      <c r="I26" s="2">
        <v>108.65</v>
      </c>
      <c r="J26" s="2">
        <v>887000</v>
      </c>
      <c r="K26" s="5">
        <v>1.4999999999999999E-2</v>
      </c>
      <c r="L26" s="2">
        <f t="shared" si="0"/>
        <v>13305</v>
      </c>
      <c r="M26" s="2">
        <v>12206.42</v>
      </c>
      <c r="N26" s="6">
        <v>0.5</v>
      </c>
      <c r="O26" s="2">
        <f t="shared" si="4"/>
        <v>6103.21</v>
      </c>
      <c r="P26" s="2">
        <f t="shared" si="2"/>
        <v>19408.21</v>
      </c>
    </row>
    <row r="27" spans="1:16" ht="27.95" customHeight="1" x14ac:dyDescent="0.2">
      <c r="A27" s="4" t="s">
        <v>226</v>
      </c>
      <c r="B27" s="2" t="s">
        <v>371</v>
      </c>
      <c r="C27" s="2" t="s">
        <v>96</v>
      </c>
      <c r="D27" s="4" t="s">
        <v>308</v>
      </c>
      <c r="E27" s="2" t="s">
        <v>0</v>
      </c>
      <c r="F27" s="2" t="s">
        <v>97</v>
      </c>
      <c r="G27" s="2">
        <v>29</v>
      </c>
      <c r="H27" s="2">
        <v>1304</v>
      </c>
      <c r="I27" s="2">
        <v>111.86</v>
      </c>
      <c r="J27" s="2">
        <v>759036</v>
      </c>
      <c r="K27" s="5">
        <v>1.4999999999999999E-2</v>
      </c>
      <c r="L27" s="2">
        <f t="shared" si="0"/>
        <v>11385.539999999999</v>
      </c>
      <c r="M27" s="2">
        <v>10445.459999999999</v>
      </c>
      <c r="N27" s="6">
        <v>0.5</v>
      </c>
      <c r="O27" s="2">
        <f t="shared" si="4"/>
        <v>5222.7299999999996</v>
      </c>
      <c r="P27" s="2">
        <f t="shared" si="2"/>
        <v>16608.269999999997</v>
      </c>
    </row>
    <row r="28" spans="1:16" ht="27.95" customHeight="1" x14ac:dyDescent="0.2">
      <c r="A28" s="4" t="s">
        <v>227</v>
      </c>
      <c r="B28" s="2" t="s">
        <v>371</v>
      </c>
      <c r="C28" s="2" t="s">
        <v>98</v>
      </c>
      <c r="D28" s="4" t="s">
        <v>309</v>
      </c>
      <c r="E28" s="2" t="s">
        <v>42</v>
      </c>
      <c r="F28" s="2" t="s">
        <v>95</v>
      </c>
      <c r="G28" s="2">
        <v>1</v>
      </c>
      <c r="H28" s="2">
        <v>803</v>
      </c>
      <c r="I28" s="2">
        <v>140.88999999999999</v>
      </c>
      <c r="J28" s="2">
        <v>895000</v>
      </c>
      <c r="K28" s="5">
        <v>1.4999999999999999E-2</v>
      </c>
      <c r="L28" s="2">
        <f t="shared" si="0"/>
        <v>13425</v>
      </c>
      <c r="M28" s="2">
        <v>12316.5</v>
      </c>
      <c r="N28" s="12">
        <v>0.8</v>
      </c>
      <c r="O28" s="2">
        <f t="shared" si="4"/>
        <v>9853.2000000000007</v>
      </c>
      <c r="P28" s="2">
        <f t="shared" si="2"/>
        <v>23278.2</v>
      </c>
    </row>
    <row r="29" spans="1:16" ht="27.95" customHeight="1" x14ac:dyDescent="0.2">
      <c r="A29" s="4" t="s">
        <v>228</v>
      </c>
      <c r="B29" s="2" t="s">
        <v>92</v>
      </c>
      <c r="C29" s="2" t="s">
        <v>99</v>
      </c>
      <c r="D29" s="4" t="s">
        <v>310</v>
      </c>
      <c r="E29" s="2" t="s">
        <v>41</v>
      </c>
      <c r="F29" s="2" t="s">
        <v>100</v>
      </c>
      <c r="G29" s="2">
        <v>13</v>
      </c>
      <c r="H29" s="2">
        <v>404</v>
      </c>
      <c r="I29" s="2">
        <v>120.61</v>
      </c>
      <c r="J29" s="2">
        <v>720000</v>
      </c>
      <c r="K29" s="5">
        <v>1.4999999999999999E-2</v>
      </c>
      <c r="L29" s="2">
        <f t="shared" si="0"/>
        <v>10800</v>
      </c>
      <c r="M29" s="2">
        <v>10800</v>
      </c>
      <c r="N29" s="6">
        <v>0.5</v>
      </c>
      <c r="O29" s="2">
        <f t="shared" si="4"/>
        <v>5400</v>
      </c>
      <c r="P29" s="2">
        <f t="shared" si="2"/>
        <v>16200</v>
      </c>
    </row>
    <row r="30" spans="1:16" ht="27.95" customHeight="1" x14ac:dyDescent="0.2">
      <c r="A30" s="4" t="s">
        <v>229</v>
      </c>
      <c r="B30" s="2" t="s">
        <v>92</v>
      </c>
      <c r="C30" s="2" t="s">
        <v>101</v>
      </c>
      <c r="D30" s="4" t="s">
        <v>311</v>
      </c>
      <c r="E30" s="2" t="s">
        <v>19</v>
      </c>
      <c r="F30" s="2" t="s">
        <v>73</v>
      </c>
      <c r="G30" s="2">
        <v>24</v>
      </c>
      <c r="H30" s="2">
        <v>502</v>
      </c>
      <c r="I30" s="2">
        <v>95.77</v>
      </c>
      <c r="J30" s="2">
        <v>500000</v>
      </c>
      <c r="K30" s="5">
        <v>1.4999999999999999E-2</v>
      </c>
      <c r="L30" s="2">
        <f t="shared" si="0"/>
        <v>7500</v>
      </c>
      <c r="M30" s="2">
        <v>7705.38</v>
      </c>
      <c r="N30" s="6">
        <v>0.5</v>
      </c>
      <c r="O30" s="2">
        <f t="shared" si="4"/>
        <v>3852.69</v>
      </c>
      <c r="P30" s="2">
        <f t="shared" si="2"/>
        <v>11352.69</v>
      </c>
    </row>
    <row r="31" spans="1:16" ht="27.95" customHeight="1" x14ac:dyDescent="0.2">
      <c r="A31" s="4" t="s">
        <v>230</v>
      </c>
      <c r="B31" s="2" t="s">
        <v>92</v>
      </c>
      <c r="C31" s="2" t="s">
        <v>102</v>
      </c>
      <c r="D31" s="4" t="s">
        <v>312</v>
      </c>
      <c r="E31" s="2" t="s">
        <v>43</v>
      </c>
      <c r="F31" s="2" t="s">
        <v>73</v>
      </c>
      <c r="G31" s="2">
        <v>10</v>
      </c>
      <c r="H31" s="2">
        <v>303</v>
      </c>
      <c r="I31" s="2">
        <v>106.56</v>
      </c>
      <c r="J31" s="2">
        <v>630000</v>
      </c>
      <c r="K31" s="5">
        <v>1.4999999999999999E-2</v>
      </c>
      <c r="L31" s="2">
        <f t="shared" si="0"/>
        <v>9450</v>
      </c>
      <c r="M31" s="2">
        <v>12600</v>
      </c>
      <c r="N31" s="6">
        <v>0.5</v>
      </c>
      <c r="O31" s="2">
        <f t="shared" si="4"/>
        <v>6300</v>
      </c>
      <c r="P31" s="2">
        <f t="shared" si="2"/>
        <v>15750</v>
      </c>
    </row>
    <row r="32" spans="1:16" ht="27.95" customHeight="1" x14ac:dyDescent="0.2">
      <c r="A32" s="4" t="s">
        <v>231</v>
      </c>
      <c r="B32" s="2" t="s">
        <v>371</v>
      </c>
      <c r="C32" s="2" t="s">
        <v>103</v>
      </c>
      <c r="D32" s="4" t="s">
        <v>313</v>
      </c>
      <c r="E32" s="2" t="s">
        <v>13</v>
      </c>
      <c r="F32" s="2" t="s">
        <v>95</v>
      </c>
      <c r="G32" s="2">
        <v>1</v>
      </c>
      <c r="H32" s="2">
        <v>1003</v>
      </c>
      <c r="I32" s="2">
        <v>140.88999999999999</v>
      </c>
      <c r="J32" s="2">
        <v>915000</v>
      </c>
      <c r="K32" s="5">
        <v>1.4999999999999999E-2</v>
      </c>
      <c r="L32" s="2">
        <f t="shared" si="0"/>
        <v>13725</v>
      </c>
      <c r="M32" s="2">
        <v>12591.74</v>
      </c>
      <c r="N32" s="6">
        <v>0.5</v>
      </c>
      <c r="O32" s="2">
        <f t="shared" si="4"/>
        <v>6295.87</v>
      </c>
      <c r="P32" s="2">
        <f t="shared" si="2"/>
        <v>20020.87</v>
      </c>
    </row>
    <row r="33" spans="1:16" ht="27.95" customHeight="1" x14ac:dyDescent="0.2">
      <c r="A33" s="4" t="s">
        <v>232</v>
      </c>
      <c r="B33" s="2" t="s">
        <v>92</v>
      </c>
      <c r="C33" s="2" t="s">
        <v>104</v>
      </c>
      <c r="D33" s="4" t="s">
        <v>314</v>
      </c>
      <c r="E33" s="2" t="s">
        <v>44</v>
      </c>
      <c r="F33" s="2" t="s">
        <v>105</v>
      </c>
      <c r="G33" s="2" t="s">
        <v>106</v>
      </c>
      <c r="H33" s="2">
        <v>1602</v>
      </c>
      <c r="I33" s="2">
        <v>104.94</v>
      </c>
      <c r="J33" s="2">
        <v>848000</v>
      </c>
      <c r="K33" s="5">
        <v>1.4999999999999999E-2</v>
      </c>
      <c r="L33" s="2">
        <f t="shared" si="0"/>
        <v>12720</v>
      </c>
      <c r="M33" s="2">
        <v>12720</v>
      </c>
      <c r="N33" s="12">
        <v>0.8</v>
      </c>
      <c r="O33" s="2">
        <f t="shared" si="4"/>
        <v>10176</v>
      </c>
      <c r="P33" s="2">
        <f t="shared" si="2"/>
        <v>22896</v>
      </c>
    </row>
    <row r="34" spans="1:16" ht="27.95" customHeight="1" x14ac:dyDescent="0.2">
      <c r="A34" s="4" t="s">
        <v>233</v>
      </c>
      <c r="B34" s="2" t="s">
        <v>92</v>
      </c>
      <c r="C34" s="2" t="s">
        <v>107</v>
      </c>
      <c r="D34" s="4" t="s">
        <v>315</v>
      </c>
      <c r="E34" s="2" t="s">
        <v>42</v>
      </c>
      <c r="F34" s="2" t="s">
        <v>66</v>
      </c>
      <c r="G34" s="2">
        <v>4</v>
      </c>
      <c r="H34" s="2">
        <v>202</v>
      </c>
      <c r="I34" s="2">
        <v>102.59</v>
      </c>
      <c r="J34" s="2">
        <v>680000</v>
      </c>
      <c r="K34" s="5">
        <v>1.4999999999999999E-2</v>
      </c>
      <c r="L34" s="2">
        <f t="shared" si="0"/>
        <v>10200</v>
      </c>
      <c r="M34" s="2">
        <v>10200</v>
      </c>
      <c r="N34" s="6">
        <v>0.5</v>
      </c>
      <c r="O34" s="2">
        <f t="shared" si="4"/>
        <v>5100</v>
      </c>
      <c r="P34" s="2">
        <f t="shared" si="2"/>
        <v>15300</v>
      </c>
    </row>
    <row r="35" spans="1:16" ht="27.95" customHeight="1" x14ac:dyDescent="0.2">
      <c r="A35" s="4" t="s">
        <v>234</v>
      </c>
      <c r="B35" s="2" t="s">
        <v>92</v>
      </c>
      <c r="C35" s="2" t="s">
        <v>108</v>
      </c>
      <c r="D35" s="4" t="s">
        <v>316</v>
      </c>
      <c r="E35" s="2" t="s">
        <v>3</v>
      </c>
      <c r="F35" s="2" t="s">
        <v>58</v>
      </c>
      <c r="G35" s="2">
        <v>6</v>
      </c>
      <c r="H35" s="2">
        <v>804</v>
      </c>
      <c r="I35" s="2">
        <v>109.41</v>
      </c>
      <c r="J35" s="2">
        <v>765000</v>
      </c>
      <c r="K35" s="5">
        <v>1.4999999999999999E-2</v>
      </c>
      <c r="L35" s="2">
        <f t="shared" si="0"/>
        <v>11475</v>
      </c>
      <c r="M35" s="2">
        <v>11475</v>
      </c>
      <c r="N35" s="6">
        <v>0.5</v>
      </c>
      <c r="O35" s="2">
        <f t="shared" si="4"/>
        <v>5737.5</v>
      </c>
      <c r="P35" s="2">
        <f t="shared" si="2"/>
        <v>17212.5</v>
      </c>
    </row>
    <row r="36" spans="1:16" ht="27.95" customHeight="1" x14ac:dyDescent="0.2">
      <c r="A36" s="4" t="s">
        <v>235</v>
      </c>
      <c r="B36" s="2" t="s">
        <v>371</v>
      </c>
      <c r="C36" s="2" t="s">
        <v>109</v>
      </c>
      <c r="D36" s="4" t="s">
        <v>317</v>
      </c>
      <c r="E36" s="2" t="s">
        <v>46</v>
      </c>
      <c r="F36" s="2" t="s">
        <v>95</v>
      </c>
      <c r="G36" s="2">
        <v>3</v>
      </c>
      <c r="H36" s="2">
        <v>1102</v>
      </c>
      <c r="I36" s="2">
        <v>128.36000000000001</v>
      </c>
      <c r="J36" s="2">
        <v>800000</v>
      </c>
      <c r="K36" s="5">
        <v>1.4999999999999999E-2</v>
      </c>
      <c r="L36" s="2">
        <f t="shared" si="0"/>
        <v>12000</v>
      </c>
      <c r="M36" s="2">
        <v>14678.9</v>
      </c>
      <c r="N36" s="12">
        <v>0.8</v>
      </c>
      <c r="O36" s="2">
        <f t="shared" si="4"/>
        <v>11743.12</v>
      </c>
      <c r="P36" s="2">
        <f t="shared" si="2"/>
        <v>23743.120000000003</v>
      </c>
    </row>
    <row r="37" spans="1:16" ht="27.95" customHeight="1" x14ac:dyDescent="0.2">
      <c r="A37" s="4" t="s">
        <v>236</v>
      </c>
      <c r="B37" s="2" t="s">
        <v>92</v>
      </c>
      <c r="C37" s="2" t="s">
        <v>110</v>
      </c>
      <c r="D37" s="4" t="s">
        <v>318</v>
      </c>
      <c r="E37" s="2" t="s">
        <v>46</v>
      </c>
      <c r="F37" s="2" t="s">
        <v>73</v>
      </c>
      <c r="G37" s="2">
        <v>16</v>
      </c>
      <c r="H37" s="2">
        <v>606</v>
      </c>
      <c r="I37" s="2">
        <v>122.36</v>
      </c>
      <c r="J37" s="2">
        <v>770000</v>
      </c>
      <c r="K37" s="5">
        <v>1.4999999999999999E-2</v>
      </c>
      <c r="L37" s="2">
        <f t="shared" si="0"/>
        <v>11550</v>
      </c>
      <c r="M37" s="2">
        <v>11550</v>
      </c>
      <c r="N37" s="6">
        <v>0.5</v>
      </c>
      <c r="O37" s="2">
        <f t="shared" si="4"/>
        <v>5775</v>
      </c>
      <c r="P37" s="2">
        <f t="shared" si="2"/>
        <v>17325</v>
      </c>
    </row>
    <row r="38" spans="1:16" ht="27.95" customHeight="1" x14ac:dyDescent="0.2">
      <c r="A38" s="4" t="s">
        <v>237</v>
      </c>
      <c r="B38" s="2" t="s">
        <v>92</v>
      </c>
      <c r="C38" s="2" t="s">
        <v>111</v>
      </c>
      <c r="D38" s="4" t="s">
        <v>319</v>
      </c>
      <c r="E38" s="2" t="s">
        <v>47</v>
      </c>
      <c r="F38" s="2" t="s">
        <v>105</v>
      </c>
      <c r="G38" s="2" t="s">
        <v>112</v>
      </c>
      <c r="H38" s="2">
        <v>1201</v>
      </c>
      <c r="I38" s="2">
        <v>109.55</v>
      </c>
      <c r="J38" s="2">
        <v>785000</v>
      </c>
      <c r="K38" s="5">
        <v>1.4999999999999999E-2</v>
      </c>
      <c r="L38" s="2">
        <f t="shared" si="0"/>
        <v>11775</v>
      </c>
      <c r="M38" s="2">
        <v>11775</v>
      </c>
      <c r="N38" s="6">
        <v>0.5</v>
      </c>
      <c r="O38" s="2">
        <f t="shared" si="4"/>
        <v>5887.5</v>
      </c>
      <c r="P38" s="2">
        <f>L38+O38</f>
        <v>17662.5</v>
      </c>
    </row>
    <row r="39" spans="1:16" ht="27.95" customHeight="1" x14ac:dyDescent="0.2">
      <c r="A39" s="4" t="s">
        <v>238</v>
      </c>
      <c r="B39" s="2" t="s">
        <v>371</v>
      </c>
      <c r="C39" s="2" t="s">
        <v>113</v>
      </c>
      <c r="D39" s="4" t="s">
        <v>320</v>
      </c>
      <c r="E39" s="2" t="s">
        <v>48</v>
      </c>
      <c r="F39" s="2" t="s">
        <v>97</v>
      </c>
      <c r="G39" s="2">
        <v>23</v>
      </c>
      <c r="H39" s="2">
        <v>1301</v>
      </c>
      <c r="I39" s="2">
        <v>124.97</v>
      </c>
      <c r="J39" s="2">
        <v>863288</v>
      </c>
      <c r="K39" s="5">
        <v>1.4999999999999999E-2</v>
      </c>
      <c r="L39" s="2">
        <f t="shared" si="0"/>
        <v>12949.32</v>
      </c>
      <c r="M39" s="2">
        <v>11880.1</v>
      </c>
      <c r="N39" s="6">
        <v>0.5</v>
      </c>
      <c r="O39" s="2">
        <f t="shared" si="4"/>
        <v>5940.05</v>
      </c>
      <c r="P39" s="2">
        <f>L39+O39</f>
        <v>18889.37</v>
      </c>
    </row>
    <row r="40" spans="1:16" ht="27.95" customHeight="1" x14ac:dyDescent="0.2">
      <c r="A40" s="4" t="s">
        <v>239</v>
      </c>
      <c r="B40" s="2" t="s">
        <v>92</v>
      </c>
      <c r="C40" s="2" t="s">
        <v>114</v>
      </c>
      <c r="D40" s="4" t="s">
        <v>321</v>
      </c>
      <c r="E40" s="2" t="s">
        <v>49</v>
      </c>
      <c r="F40" s="2" t="s">
        <v>115</v>
      </c>
      <c r="G40" s="2">
        <v>20</v>
      </c>
      <c r="H40" s="2">
        <v>201</v>
      </c>
      <c r="I40" s="2">
        <v>119.71</v>
      </c>
      <c r="J40" s="2">
        <v>730000</v>
      </c>
      <c r="K40" s="5">
        <v>1.4999999999999999E-2</v>
      </c>
      <c r="L40" s="2">
        <f t="shared" si="0"/>
        <v>10950</v>
      </c>
      <c r="M40" s="2">
        <v>10950</v>
      </c>
      <c r="N40" s="6">
        <v>0.5</v>
      </c>
      <c r="O40" s="2">
        <f t="shared" si="4"/>
        <v>5475</v>
      </c>
      <c r="P40" s="2">
        <f t="shared" ref="P40:P49" si="5">L40+O40</f>
        <v>16425</v>
      </c>
    </row>
    <row r="41" spans="1:16" ht="27.95" customHeight="1" x14ac:dyDescent="0.2">
      <c r="A41" s="4" t="s">
        <v>240</v>
      </c>
      <c r="B41" s="2" t="s">
        <v>92</v>
      </c>
      <c r="C41" s="2" t="s">
        <v>116</v>
      </c>
      <c r="D41" s="4" t="s">
        <v>322</v>
      </c>
      <c r="E41" s="2" t="s">
        <v>49</v>
      </c>
      <c r="F41" s="2" t="s">
        <v>75</v>
      </c>
      <c r="G41" s="2" t="s">
        <v>117</v>
      </c>
      <c r="H41" s="2">
        <v>501</v>
      </c>
      <c r="I41" s="2">
        <v>112.42</v>
      </c>
      <c r="J41" s="2">
        <v>695000</v>
      </c>
      <c r="K41" s="5">
        <v>1.4999999999999999E-2</v>
      </c>
      <c r="L41" s="2">
        <f t="shared" si="0"/>
        <v>10425</v>
      </c>
      <c r="M41" s="2">
        <v>9928.57</v>
      </c>
      <c r="N41" s="6">
        <v>0.5</v>
      </c>
      <c r="O41" s="2">
        <v>4964.28</v>
      </c>
      <c r="P41" s="2">
        <f t="shared" si="5"/>
        <v>15389.279999999999</v>
      </c>
    </row>
    <row r="42" spans="1:16" ht="27.95" customHeight="1" x14ac:dyDescent="0.2">
      <c r="A42" s="4" t="s">
        <v>241</v>
      </c>
      <c r="B42" s="2" t="s">
        <v>92</v>
      </c>
      <c r="C42" s="2" t="s">
        <v>118</v>
      </c>
      <c r="D42" s="4" t="s">
        <v>323</v>
      </c>
      <c r="E42" s="2" t="s">
        <v>50</v>
      </c>
      <c r="F42" s="2" t="s">
        <v>119</v>
      </c>
      <c r="G42" s="2">
        <v>1</v>
      </c>
      <c r="H42" s="2">
        <v>403</v>
      </c>
      <c r="I42" s="2">
        <v>125.82</v>
      </c>
      <c r="J42" s="2">
        <v>830000</v>
      </c>
      <c r="K42" s="5">
        <v>1.4999999999999999E-2</v>
      </c>
      <c r="L42" s="2">
        <f t="shared" si="0"/>
        <v>12450</v>
      </c>
      <c r="M42" s="2">
        <v>16600</v>
      </c>
      <c r="N42" s="6">
        <v>0.5</v>
      </c>
      <c r="O42" s="2">
        <f t="shared" si="4"/>
        <v>8300</v>
      </c>
      <c r="P42" s="2">
        <f t="shared" si="5"/>
        <v>20750</v>
      </c>
    </row>
    <row r="43" spans="1:16" ht="27.95" customHeight="1" x14ac:dyDescent="0.2">
      <c r="A43" s="4" t="s">
        <v>242</v>
      </c>
      <c r="B43" s="4" t="s">
        <v>45</v>
      </c>
      <c r="C43" s="2" t="s">
        <v>120</v>
      </c>
      <c r="D43" s="4" t="s">
        <v>324</v>
      </c>
      <c r="E43" s="4" t="s">
        <v>30</v>
      </c>
      <c r="F43" s="2" t="s">
        <v>56</v>
      </c>
      <c r="G43" s="2">
        <v>14</v>
      </c>
      <c r="H43" s="2">
        <v>406</v>
      </c>
      <c r="I43" s="2">
        <v>109.5</v>
      </c>
      <c r="J43" s="2">
        <v>590000</v>
      </c>
      <c r="K43" s="5">
        <v>1.4999999999999999E-2</v>
      </c>
      <c r="L43" s="2">
        <f t="shared" si="0"/>
        <v>8850</v>
      </c>
      <c r="M43" s="2">
        <v>8850</v>
      </c>
      <c r="N43" s="6">
        <v>0.5</v>
      </c>
      <c r="O43" s="2">
        <f t="shared" si="4"/>
        <v>4425</v>
      </c>
      <c r="P43" s="4">
        <f t="shared" si="5"/>
        <v>13275</v>
      </c>
    </row>
    <row r="44" spans="1:16" ht="27.95" customHeight="1" x14ac:dyDescent="0.2">
      <c r="A44" s="4" t="s">
        <v>243</v>
      </c>
      <c r="B44" s="2" t="s">
        <v>92</v>
      </c>
      <c r="C44" s="2" t="s">
        <v>121</v>
      </c>
      <c r="D44" s="4" t="s">
        <v>325</v>
      </c>
      <c r="E44" s="4" t="s">
        <v>46</v>
      </c>
      <c r="F44" s="2" t="s">
        <v>122</v>
      </c>
      <c r="G44" s="2">
        <v>15</v>
      </c>
      <c r="H44" s="2">
        <v>601</v>
      </c>
      <c r="I44" s="2">
        <v>106.27</v>
      </c>
      <c r="J44" s="2">
        <v>615000</v>
      </c>
      <c r="K44" s="5">
        <v>1.4999999999999999E-2</v>
      </c>
      <c r="L44" s="2">
        <f t="shared" si="0"/>
        <v>9225</v>
      </c>
      <c r="M44" s="2">
        <v>9225</v>
      </c>
      <c r="N44" s="6">
        <v>0.5</v>
      </c>
      <c r="O44" s="2">
        <f t="shared" si="4"/>
        <v>4612.5</v>
      </c>
      <c r="P44" s="4">
        <f t="shared" si="5"/>
        <v>13837.5</v>
      </c>
    </row>
    <row r="45" spans="1:16" ht="27.95" customHeight="1" x14ac:dyDescent="0.2">
      <c r="A45" s="4" t="s">
        <v>244</v>
      </c>
      <c r="B45" s="2" t="s">
        <v>92</v>
      </c>
      <c r="C45" s="2" t="s">
        <v>123</v>
      </c>
      <c r="D45" s="4" t="s">
        <v>326</v>
      </c>
      <c r="E45" s="4" t="s">
        <v>46</v>
      </c>
      <c r="F45" s="2" t="s">
        <v>124</v>
      </c>
      <c r="G45" s="2">
        <v>4</v>
      </c>
      <c r="H45" s="2">
        <v>902</v>
      </c>
      <c r="I45" s="2">
        <v>92</v>
      </c>
      <c r="J45" s="2">
        <v>703000</v>
      </c>
      <c r="K45" s="5">
        <v>1.4999999999999999E-2</v>
      </c>
      <c r="L45" s="2">
        <f t="shared" si="0"/>
        <v>10545</v>
      </c>
      <c r="M45" s="2">
        <v>10545</v>
      </c>
      <c r="N45" s="6">
        <v>0.5</v>
      </c>
      <c r="O45" s="2">
        <f t="shared" si="4"/>
        <v>5272.5</v>
      </c>
      <c r="P45" s="4">
        <f t="shared" si="5"/>
        <v>15817.5</v>
      </c>
    </row>
    <row r="46" spans="1:16" ht="27.95" customHeight="1" x14ac:dyDescent="0.2">
      <c r="A46" s="4" t="s">
        <v>245</v>
      </c>
      <c r="B46" s="2" t="s">
        <v>371</v>
      </c>
      <c r="C46" s="2" t="s">
        <v>125</v>
      </c>
      <c r="D46" s="4" t="s">
        <v>327</v>
      </c>
      <c r="E46" s="2" t="s">
        <v>29</v>
      </c>
      <c r="F46" s="2" t="s">
        <v>126</v>
      </c>
      <c r="G46" s="2">
        <v>27</v>
      </c>
      <c r="H46" s="2">
        <v>1102</v>
      </c>
      <c r="I46" s="2">
        <v>142.94999999999999</v>
      </c>
      <c r="J46" s="2">
        <v>970983</v>
      </c>
      <c r="K46" s="5">
        <v>1.4999999999999999E-2</v>
      </c>
      <c r="L46" s="8">
        <f t="shared" si="0"/>
        <v>14564.744999999999</v>
      </c>
      <c r="M46" s="2">
        <v>13362.14</v>
      </c>
      <c r="N46" s="6">
        <v>0.5</v>
      </c>
      <c r="O46" s="2">
        <f t="shared" si="4"/>
        <v>6681.07</v>
      </c>
      <c r="P46" s="8">
        <f t="shared" si="5"/>
        <v>21245.814999999999</v>
      </c>
    </row>
    <row r="47" spans="1:16" ht="27.95" customHeight="1" x14ac:dyDescent="0.2">
      <c r="A47" s="4" t="s">
        <v>246</v>
      </c>
      <c r="B47" s="2" t="s">
        <v>92</v>
      </c>
      <c r="C47" s="2" t="s">
        <v>127</v>
      </c>
      <c r="D47" s="4" t="s">
        <v>328</v>
      </c>
      <c r="E47" s="2" t="s">
        <v>51</v>
      </c>
      <c r="F47" s="2" t="s">
        <v>128</v>
      </c>
      <c r="G47" s="2">
        <v>17</v>
      </c>
      <c r="H47" s="2">
        <v>503</v>
      </c>
      <c r="I47" s="2">
        <v>119.66</v>
      </c>
      <c r="J47" s="2">
        <v>820000</v>
      </c>
      <c r="K47" s="5">
        <v>1.4999999999999999E-2</v>
      </c>
      <c r="L47" s="2">
        <f t="shared" si="0"/>
        <v>12300</v>
      </c>
      <c r="M47" s="2">
        <v>12300</v>
      </c>
      <c r="N47" s="6">
        <v>0.5</v>
      </c>
      <c r="O47" s="2">
        <f t="shared" si="4"/>
        <v>6150</v>
      </c>
      <c r="P47" s="9">
        <f t="shared" si="5"/>
        <v>18450</v>
      </c>
    </row>
    <row r="48" spans="1:16" ht="27.95" customHeight="1" x14ac:dyDescent="0.2">
      <c r="A48" s="4" t="s">
        <v>247</v>
      </c>
      <c r="B48" s="2" t="s">
        <v>92</v>
      </c>
      <c r="C48" s="2" t="s">
        <v>129</v>
      </c>
      <c r="D48" s="4" t="s">
        <v>329</v>
      </c>
      <c r="E48" s="2" t="s">
        <v>52</v>
      </c>
      <c r="F48" s="2" t="s">
        <v>60</v>
      </c>
      <c r="G48" s="2">
        <v>4</v>
      </c>
      <c r="H48" s="2">
        <v>701</v>
      </c>
      <c r="I48" s="2">
        <v>121.28</v>
      </c>
      <c r="J48" s="2">
        <v>875000</v>
      </c>
      <c r="K48" s="5">
        <v>1.4999999999999999E-2</v>
      </c>
      <c r="L48" s="2">
        <f t="shared" si="0"/>
        <v>13125</v>
      </c>
      <c r="M48" s="2">
        <v>13125</v>
      </c>
      <c r="N48" s="6">
        <v>0.5</v>
      </c>
      <c r="O48" s="2">
        <f t="shared" si="4"/>
        <v>6562.5</v>
      </c>
      <c r="P48" s="11">
        <f t="shared" si="5"/>
        <v>19687.5</v>
      </c>
    </row>
    <row r="49" spans="1:16" ht="27.95" customHeight="1" x14ac:dyDescent="0.2">
      <c r="A49" s="4" t="s">
        <v>248</v>
      </c>
      <c r="B49" s="2" t="s">
        <v>92</v>
      </c>
      <c r="C49" s="2" t="s">
        <v>130</v>
      </c>
      <c r="D49" s="4" t="s">
        <v>330</v>
      </c>
      <c r="E49" s="2" t="s">
        <v>53</v>
      </c>
      <c r="F49" s="2" t="s">
        <v>58</v>
      </c>
      <c r="G49" s="2">
        <v>4</v>
      </c>
      <c r="H49" s="2">
        <v>1007</v>
      </c>
      <c r="I49" s="2">
        <v>102.62</v>
      </c>
      <c r="J49" s="2">
        <v>560000</v>
      </c>
      <c r="K49" s="5">
        <v>1.4999999999999999E-2</v>
      </c>
      <c r="L49" s="2">
        <f t="shared" si="0"/>
        <v>8400</v>
      </c>
      <c r="M49" s="2">
        <v>8400</v>
      </c>
      <c r="N49" s="12">
        <v>0.8</v>
      </c>
      <c r="O49" s="2">
        <f t="shared" si="4"/>
        <v>6720</v>
      </c>
      <c r="P49" s="9">
        <f t="shared" si="5"/>
        <v>15120</v>
      </c>
    </row>
    <row r="50" spans="1:16" ht="27.95" customHeight="1" x14ac:dyDescent="0.2">
      <c r="A50" s="4" t="s">
        <v>249</v>
      </c>
      <c r="B50" s="2" t="s">
        <v>371</v>
      </c>
      <c r="C50" s="2" t="s">
        <v>131</v>
      </c>
      <c r="D50" s="4" t="s">
        <v>331</v>
      </c>
      <c r="E50" s="2" t="s">
        <v>48</v>
      </c>
      <c r="F50" s="2" t="s">
        <v>126</v>
      </c>
      <c r="G50" s="2">
        <v>23</v>
      </c>
      <c r="H50" s="2">
        <v>1501</v>
      </c>
      <c r="I50" s="2">
        <v>124.97</v>
      </c>
      <c r="J50" s="2">
        <v>859845</v>
      </c>
      <c r="K50" s="5">
        <v>1.4999999999999999E-2</v>
      </c>
      <c r="L50" s="8">
        <f t="shared" si="0"/>
        <v>12897.674999999999</v>
      </c>
      <c r="M50" s="2">
        <v>11832.73</v>
      </c>
      <c r="N50" s="6">
        <v>0.5</v>
      </c>
      <c r="O50" s="8">
        <f t="shared" si="4"/>
        <v>5916.3649999999998</v>
      </c>
      <c r="P50" s="8">
        <v>18814.05</v>
      </c>
    </row>
    <row r="51" spans="1:16" ht="27.95" customHeight="1" x14ac:dyDescent="0.2">
      <c r="A51" s="4" t="s">
        <v>250</v>
      </c>
      <c r="B51" s="2" t="s">
        <v>371</v>
      </c>
      <c r="C51" s="2" t="s">
        <v>132</v>
      </c>
      <c r="D51" s="4" t="s">
        <v>332</v>
      </c>
      <c r="E51" s="2" t="s">
        <v>54</v>
      </c>
      <c r="F51" s="2" t="s">
        <v>95</v>
      </c>
      <c r="G51" s="2">
        <v>4</v>
      </c>
      <c r="H51" s="2">
        <v>1404</v>
      </c>
      <c r="I51" s="2">
        <v>140.97999999999999</v>
      </c>
      <c r="J51" s="2">
        <v>885000</v>
      </c>
      <c r="K51" s="5">
        <v>1.4999999999999999E-2</v>
      </c>
      <c r="L51" s="9">
        <f t="shared" si="0"/>
        <v>13275</v>
      </c>
      <c r="M51" s="2">
        <v>12178.9</v>
      </c>
      <c r="N51" s="6">
        <v>0.5</v>
      </c>
      <c r="O51" s="8">
        <f t="shared" si="4"/>
        <v>6089.45</v>
      </c>
      <c r="P51" s="8">
        <f t="shared" ref="P51:P64" si="6">L51+O51</f>
        <v>19364.45</v>
      </c>
    </row>
    <row r="52" spans="1:16" ht="27.95" customHeight="1" x14ac:dyDescent="0.2">
      <c r="A52" s="4" t="s">
        <v>251</v>
      </c>
      <c r="B52" s="2" t="s">
        <v>92</v>
      </c>
      <c r="C52" s="2" t="s">
        <v>134</v>
      </c>
      <c r="D52" s="4" t="s">
        <v>333</v>
      </c>
      <c r="E52" s="2" t="s">
        <v>133</v>
      </c>
      <c r="F52" s="2" t="s">
        <v>84</v>
      </c>
      <c r="G52" s="2">
        <v>1</v>
      </c>
      <c r="H52" s="2">
        <v>802</v>
      </c>
      <c r="I52" s="2">
        <v>126.8</v>
      </c>
      <c r="J52" s="2">
        <v>498000</v>
      </c>
      <c r="K52" s="5">
        <v>1.4999999999999999E-2</v>
      </c>
      <c r="L52" s="9">
        <f t="shared" si="0"/>
        <v>7470</v>
      </c>
      <c r="M52" s="2">
        <v>9804.9</v>
      </c>
      <c r="N52" s="6">
        <v>0.5</v>
      </c>
      <c r="O52" s="8">
        <f t="shared" si="4"/>
        <v>4902.45</v>
      </c>
      <c r="P52" s="8">
        <f t="shared" si="6"/>
        <v>12372.45</v>
      </c>
    </row>
    <row r="53" spans="1:16" ht="27.95" customHeight="1" x14ac:dyDescent="0.2">
      <c r="A53" s="4" t="s">
        <v>252</v>
      </c>
      <c r="B53" s="2" t="s">
        <v>92</v>
      </c>
      <c r="C53" s="2" t="s">
        <v>136</v>
      </c>
      <c r="D53" s="4" t="s">
        <v>334</v>
      </c>
      <c r="E53" s="2" t="s">
        <v>135</v>
      </c>
      <c r="F53" s="2" t="s">
        <v>84</v>
      </c>
      <c r="G53" s="2">
        <v>1</v>
      </c>
      <c r="H53" s="2">
        <v>202</v>
      </c>
      <c r="I53" s="2">
        <v>126.8</v>
      </c>
      <c r="J53" s="2">
        <v>688000</v>
      </c>
      <c r="K53" s="5">
        <v>1.4999999999999999E-2</v>
      </c>
      <c r="L53" s="9">
        <f t="shared" si="0"/>
        <v>10320</v>
      </c>
      <c r="M53" s="2">
        <v>9828.56</v>
      </c>
      <c r="N53" s="6">
        <v>0.5</v>
      </c>
      <c r="O53" s="8">
        <f t="shared" si="4"/>
        <v>4914.28</v>
      </c>
      <c r="P53" s="8">
        <f t="shared" si="6"/>
        <v>15234.279999999999</v>
      </c>
    </row>
    <row r="54" spans="1:16" ht="27.95" customHeight="1" x14ac:dyDescent="0.2">
      <c r="A54" s="4" t="s">
        <v>253</v>
      </c>
      <c r="B54" s="2" t="s">
        <v>92</v>
      </c>
      <c r="C54" s="2" t="s">
        <v>137</v>
      </c>
      <c r="D54" s="4" t="s">
        <v>335</v>
      </c>
      <c r="E54" s="2" t="s">
        <v>141</v>
      </c>
      <c r="F54" s="2" t="s">
        <v>62</v>
      </c>
      <c r="G54" s="2">
        <v>2</v>
      </c>
      <c r="H54" s="2">
        <v>1202</v>
      </c>
      <c r="I54" s="2">
        <v>126.8</v>
      </c>
      <c r="J54" s="2">
        <v>840000</v>
      </c>
      <c r="K54" s="5">
        <v>1.4999999999999999E-2</v>
      </c>
      <c r="L54" s="9">
        <f t="shared" si="0"/>
        <v>12600</v>
      </c>
      <c r="M54" s="2">
        <v>12000</v>
      </c>
      <c r="N54" s="12">
        <v>0.8</v>
      </c>
      <c r="O54" s="9">
        <f t="shared" si="4"/>
        <v>9600</v>
      </c>
      <c r="P54" s="9">
        <f t="shared" si="6"/>
        <v>22200</v>
      </c>
    </row>
    <row r="55" spans="1:16" ht="27.95" customHeight="1" x14ac:dyDescent="0.2">
      <c r="A55" s="4" t="s">
        <v>254</v>
      </c>
      <c r="B55" s="2" t="s">
        <v>92</v>
      </c>
      <c r="C55" s="2" t="s">
        <v>138</v>
      </c>
      <c r="D55" s="4" t="s">
        <v>336</v>
      </c>
      <c r="E55" s="2" t="s">
        <v>54</v>
      </c>
      <c r="F55" s="2" t="s">
        <v>62</v>
      </c>
      <c r="G55" s="2">
        <v>2</v>
      </c>
      <c r="H55" s="2">
        <v>304</v>
      </c>
      <c r="I55" s="2">
        <v>132.16999999999999</v>
      </c>
      <c r="J55" s="2">
        <v>520000</v>
      </c>
      <c r="K55" s="5">
        <v>1.4999999999999999E-2</v>
      </c>
      <c r="L55" s="9">
        <f t="shared" si="0"/>
        <v>7800</v>
      </c>
      <c r="M55" s="2">
        <v>7714.5</v>
      </c>
      <c r="N55" s="12">
        <v>0.8</v>
      </c>
      <c r="O55" s="11">
        <f t="shared" si="4"/>
        <v>6171.6</v>
      </c>
      <c r="P55" s="11">
        <f t="shared" si="6"/>
        <v>13971.6</v>
      </c>
    </row>
    <row r="56" spans="1:16" ht="27.95" customHeight="1" x14ac:dyDescent="0.2">
      <c r="A56" s="4" t="s">
        <v>255</v>
      </c>
      <c r="B56" s="2" t="s">
        <v>92</v>
      </c>
      <c r="C56" s="2" t="s">
        <v>142</v>
      </c>
      <c r="D56" s="4" t="s">
        <v>337</v>
      </c>
      <c r="E56" s="2" t="s">
        <v>139</v>
      </c>
      <c r="F56" s="2" t="s">
        <v>124</v>
      </c>
      <c r="G56" s="2">
        <v>5</v>
      </c>
      <c r="H56" s="2">
        <v>605</v>
      </c>
      <c r="I56" s="2">
        <v>92.65</v>
      </c>
      <c r="J56" s="2">
        <v>687500</v>
      </c>
      <c r="K56" s="5">
        <v>1.4999999999999999E-2</v>
      </c>
      <c r="L56" s="11">
        <f t="shared" si="0"/>
        <v>10312.5</v>
      </c>
      <c r="M56" s="11">
        <v>10312.5</v>
      </c>
      <c r="N56" s="6">
        <v>0.5</v>
      </c>
      <c r="O56" s="8">
        <f t="shared" si="4"/>
        <v>5156.25</v>
      </c>
      <c r="P56" s="8">
        <f t="shared" si="6"/>
        <v>15468.75</v>
      </c>
    </row>
    <row r="57" spans="1:16" ht="27.95" customHeight="1" x14ac:dyDescent="0.2">
      <c r="A57" s="4" t="s">
        <v>256</v>
      </c>
      <c r="B57" s="2" t="s">
        <v>92</v>
      </c>
      <c r="C57" s="2" t="s">
        <v>144</v>
      </c>
      <c r="D57" s="4" t="s">
        <v>338</v>
      </c>
      <c r="E57" s="2" t="s">
        <v>143</v>
      </c>
      <c r="F57" s="2" t="s">
        <v>62</v>
      </c>
      <c r="G57" s="2">
        <v>4</v>
      </c>
      <c r="H57" s="2">
        <v>902</v>
      </c>
      <c r="I57" s="2">
        <v>126.8</v>
      </c>
      <c r="J57" s="2">
        <v>840000</v>
      </c>
      <c r="K57" s="5">
        <v>1.4999999999999999E-2</v>
      </c>
      <c r="L57" s="9">
        <f t="shared" si="0"/>
        <v>12600</v>
      </c>
      <c r="M57" s="2">
        <v>12000</v>
      </c>
      <c r="N57" s="12">
        <v>0.8</v>
      </c>
      <c r="O57" s="9">
        <f t="shared" si="4"/>
        <v>9600</v>
      </c>
      <c r="P57" s="9">
        <f t="shared" si="6"/>
        <v>22200</v>
      </c>
    </row>
    <row r="58" spans="1:16" ht="27.95" customHeight="1" x14ac:dyDescent="0.2">
      <c r="A58" s="4" t="s">
        <v>257</v>
      </c>
      <c r="B58" s="2" t="s">
        <v>371</v>
      </c>
      <c r="C58" s="2" t="s">
        <v>146</v>
      </c>
      <c r="D58" s="4" t="s">
        <v>339</v>
      </c>
      <c r="E58" s="2" t="s">
        <v>145</v>
      </c>
      <c r="F58" s="2" t="s">
        <v>95</v>
      </c>
      <c r="G58" s="2">
        <v>2</v>
      </c>
      <c r="H58" s="2">
        <v>202</v>
      </c>
      <c r="I58" s="2">
        <v>134.28</v>
      </c>
      <c r="J58" s="2">
        <v>788000</v>
      </c>
      <c r="K58" s="5">
        <v>1.4999999999999999E-2</v>
      </c>
      <c r="L58" s="9">
        <f t="shared" si="0"/>
        <v>11820</v>
      </c>
      <c r="M58" s="2">
        <v>10844.04</v>
      </c>
      <c r="N58" s="6">
        <v>0.5</v>
      </c>
      <c r="O58" s="8">
        <f t="shared" si="4"/>
        <v>5422.02</v>
      </c>
      <c r="P58" s="8">
        <f t="shared" si="6"/>
        <v>17242.02</v>
      </c>
    </row>
    <row r="59" spans="1:16" ht="27.95" customHeight="1" x14ac:dyDescent="0.2">
      <c r="A59" s="4" t="s">
        <v>258</v>
      </c>
      <c r="B59" s="2" t="s">
        <v>92</v>
      </c>
      <c r="C59" s="2" t="s">
        <v>148</v>
      </c>
      <c r="D59" s="4" t="s">
        <v>340</v>
      </c>
      <c r="E59" s="2" t="s">
        <v>147</v>
      </c>
      <c r="F59" s="2" t="s">
        <v>62</v>
      </c>
      <c r="G59" s="2">
        <v>6</v>
      </c>
      <c r="H59" s="2">
        <v>1706</v>
      </c>
      <c r="I59" s="2">
        <v>127.51</v>
      </c>
      <c r="J59" s="2">
        <v>520000</v>
      </c>
      <c r="K59" s="5">
        <v>1.4999999999999999E-2</v>
      </c>
      <c r="L59" s="9">
        <f t="shared" si="0"/>
        <v>7800</v>
      </c>
      <c r="M59" s="2">
        <v>7461.44</v>
      </c>
      <c r="N59" s="6">
        <v>0.5</v>
      </c>
      <c r="O59" s="8">
        <f t="shared" si="4"/>
        <v>3730.72</v>
      </c>
      <c r="P59" s="8">
        <f t="shared" si="6"/>
        <v>11530.72</v>
      </c>
    </row>
    <row r="60" spans="1:16" ht="27.95" customHeight="1" x14ac:dyDescent="0.2">
      <c r="A60" s="4" t="s">
        <v>259</v>
      </c>
      <c r="B60" s="2" t="s">
        <v>371</v>
      </c>
      <c r="C60" s="2" t="s">
        <v>150</v>
      </c>
      <c r="D60" s="4" t="s">
        <v>341</v>
      </c>
      <c r="E60" s="2" t="s">
        <v>149</v>
      </c>
      <c r="F60" s="2" t="s">
        <v>126</v>
      </c>
      <c r="G60" s="2">
        <v>26</v>
      </c>
      <c r="H60" s="2">
        <v>304</v>
      </c>
      <c r="I60" s="2">
        <v>124.91</v>
      </c>
      <c r="J60" s="2">
        <v>763593</v>
      </c>
      <c r="K60" s="5">
        <v>1.4999999999999999E-2</v>
      </c>
      <c r="L60" s="8">
        <f t="shared" si="0"/>
        <v>11453.895</v>
      </c>
      <c r="M60" s="2">
        <v>10508.16</v>
      </c>
      <c r="N60" s="6">
        <v>0.5</v>
      </c>
      <c r="O60" s="8">
        <f t="shared" si="4"/>
        <v>5254.08</v>
      </c>
      <c r="P60" s="8">
        <f t="shared" si="6"/>
        <v>16707.974999999999</v>
      </c>
    </row>
    <row r="61" spans="1:16" ht="27.95" customHeight="1" x14ac:dyDescent="0.2">
      <c r="A61" s="4" t="s">
        <v>260</v>
      </c>
      <c r="B61" s="2" t="s">
        <v>92</v>
      </c>
      <c r="C61" s="2" t="s">
        <v>152</v>
      </c>
      <c r="D61" s="4" t="s">
        <v>342</v>
      </c>
      <c r="E61" s="2" t="s">
        <v>151</v>
      </c>
      <c r="F61" s="2" t="s">
        <v>58</v>
      </c>
      <c r="G61" s="2">
        <v>24</v>
      </c>
      <c r="H61" s="2">
        <v>508</v>
      </c>
      <c r="I61" s="2">
        <v>111.07</v>
      </c>
      <c r="J61" s="2">
        <v>520000</v>
      </c>
      <c r="K61" s="5">
        <v>1.4999999999999999E-2</v>
      </c>
      <c r="L61" s="9">
        <f t="shared" si="0"/>
        <v>7800</v>
      </c>
      <c r="M61" s="2">
        <v>8130.32</v>
      </c>
      <c r="N61" s="12">
        <v>0.8</v>
      </c>
      <c r="O61" s="8">
        <f t="shared" si="4"/>
        <v>6504.2560000000003</v>
      </c>
      <c r="P61" s="8">
        <f t="shared" si="6"/>
        <v>14304.256000000001</v>
      </c>
    </row>
    <row r="62" spans="1:16" ht="27.95" customHeight="1" x14ac:dyDescent="0.2">
      <c r="A62" s="4" t="s">
        <v>261</v>
      </c>
      <c r="B62" s="2" t="s">
        <v>92</v>
      </c>
      <c r="C62" s="2" t="s">
        <v>164</v>
      </c>
      <c r="D62" s="4" t="s">
        <v>343</v>
      </c>
      <c r="E62" s="2" t="s">
        <v>28</v>
      </c>
      <c r="F62" s="2" t="s">
        <v>154</v>
      </c>
      <c r="G62" s="2">
        <v>7</v>
      </c>
      <c r="H62" s="2">
        <v>301</v>
      </c>
      <c r="I62" s="2">
        <v>110.27</v>
      </c>
      <c r="J62" s="2">
        <v>700000</v>
      </c>
      <c r="K62" s="5">
        <v>1.4999999999999999E-2</v>
      </c>
      <c r="L62" s="9">
        <f t="shared" si="0"/>
        <v>10500</v>
      </c>
      <c r="M62" s="2">
        <v>10500</v>
      </c>
      <c r="N62" s="6">
        <v>0.5</v>
      </c>
      <c r="O62" s="8">
        <f t="shared" si="4"/>
        <v>5250</v>
      </c>
      <c r="P62" s="9">
        <f t="shared" si="6"/>
        <v>15750</v>
      </c>
    </row>
    <row r="63" spans="1:16" ht="27.95" customHeight="1" x14ac:dyDescent="0.2">
      <c r="A63" s="4" t="s">
        <v>262</v>
      </c>
      <c r="B63" s="2" t="s">
        <v>92</v>
      </c>
      <c r="C63" s="2" t="s">
        <v>153</v>
      </c>
      <c r="D63" s="4" t="s">
        <v>343</v>
      </c>
      <c r="E63" s="2" t="s">
        <v>30</v>
      </c>
      <c r="F63" s="2" t="s">
        <v>154</v>
      </c>
      <c r="G63" s="2">
        <v>18</v>
      </c>
      <c r="H63" s="2">
        <v>702</v>
      </c>
      <c r="I63" s="2">
        <v>94.29</v>
      </c>
      <c r="J63" s="2">
        <v>578000</v>
      </c>
      <c r="K63" s="5">
        <v>1.4999999999999999E-2</v>
      </c>
      <c r="L63" s="9">
        <f t="shared" si="0"/>
        <v>8670</v>
      </c>
      <c r="M63" s="2">
        <v>8670</v>
      </c>
      <c r="N63" s="6">
        <v>0.5</v>
      </c>
      <c r="O63" s="9">
        <f t="shared" si="4"/>
        <v>4335</v>
      </c>
      <c r="P63" s="9">
        <f t="shared" si="6"/>
        <v>13005</v>
      </c>
    </row>
    <row r="64" spans="1:16" ht="27.95" customHeight="1" x14ac:dyDescent="0.2">
      <c r="A64" s="4" t="s">
        <v>263</v>
      </c>
      <c r="B64" s="2" t="s">
        <v>92</v>
      </c>
      <c r="C64" s="2" t="s">
        <v>165</v>
      </c>
      <c r="D64" s="4" t="s">
        <v>317</v>
      </c>
      <c r="E64" s="2" t="s">
        <v>140</v>
      </c>
      <c r="F64" s="2" t="s">
        <v>58</v>
      </c>
      <c r="G64" s="2">
        <v>9</v>
      </c>
      <c r="H64" s="2">
        <v>302</v>
      </c>
      <c r="I64" s="2">
        <v>135.19999999999999</v>
      </c>
      <c r="J64" s="2">
        <v>798000</v>
      </c>
      <c r="K64" s="5">
        <v>1.4999999999999999E-2</v>
      </c>
      <c r="L64" s="9">
        <f t="shared" si="0"/>
        <v>11970</v>
      </c>
      <c r="M64" s="2">
        <v>11970</v>
      </c>
      <c r="N64" s="12">
        <v>0.8</v>
      </c>
      <c r="O64" s="9">
        <f t="shared" si="4"/>
        <v>9576</v>
      </c>
      <c r="P64" s="9">
        <f t="shared" si="6"/>
        <v>21546</v>
      </c>
    </row>
    <row r="65" spans="1:16" ht="27.95" customHeight="1" x14ac:dyDescent="0.2">
      <c r="A65" s="4" t="s">
        <v>264</v>
      </c>
      <c r="B65" s="2" t="s">
        <v>371</v>
      </c>
      <c r="C65" s="2" t="s">
        <v>167</v>
      </c>
      <c r="D65" s="4" t="s">
        <v>344</v>
      </c>
      <c r="E65" s="2" t="s">
        <v>149</v>
      </c>
      <c r="F65" s="2" t="s">
        <v>126</v>
      </c>
      <c r="G65" s="2">
        <v>29</v>
      </c>
      <c r="H65" s="2">
        <v>804</v>
      </c>
      <c r="I65" s="2">
        <v>111.86</v>
      </c>
      <c r="J65" s="2">
        <v>739255</v>
      </c>
      <c r="K65" s="5">
        <v>1.4999999999999999E-2</v>
      </c>
      <c r="L65" s="9">
        <f t="shared" si="0"/>
        <v>11088.824999999999</v>
      </c>
      <c r="M65" s="2">
        <v>10173.219999999999</v>
      </c>
      <c r="N65" s="6">
        <v>0.5</v>
      </c>
      <c r="O65" s="8">
        <f t="shared" si="4"/>
        <v>5086.6099999999997</v>
      </c>
      <c r="P65" s="8">
        <v>16175.61</v>
      </c>
    </row>
    <row r="66" spans="1:16" ht="27.95" customHeight="1" x14ac:dyDescent="0.2">
      <c r="A66" s="4" t="s">
        <v>265</v>
      </c>
      <c r="B66" s="2" t="s">
        <v>92</v>
      </c>
      <c r="C66" s="2" t="s">
        <v>166</v>
      </c>
      <c r="D66" s="4" t="s">
        <v>345</v>
      </c>
      <c r="E66" s="2" t="s">
        <v>52</v>
      </c>
      <c r="F66" s="2" t="s">
        <v>84</v>
      </c>
      <c r="G66" s="2">
        <v>3</v>
      </c>
      <c r="H66" s="2">
        <v>1202</v>
      </c>
      <c r="I66" s="2">
        <v>126.8</v>
      </c>
      <c r="J66" s="2">
        <v>540000</v>
      </c>
      <c r="K66" s="5">
        <v>1.4999999999999999E-2</v>
      </c>
      <c r="L66" s="9">
        <f t="shared" si="0"/>
        <v>8100</v>
      </c>
      <c r="M66" s="2">
        <v>9804.9</v>
      </c>
      <c r="N66" s="6">
        <v>0.5</v>
      </c>
      <c r="O66" s="8">
        <f t="shared" si="4"/>
        <v>4902.45</v>
      </c>
      <c r="P66" s="8">
        <f>L66+O66</f>
        <v>13002.45</v>
      </c>
    </row>
    <row r="67" spans="1:16" ht="27.95" customHeight="1" x14ac:dyDescent="0.2">
      <c r="A67" s="4" t="s">
        <v>266</v>
      </c>
      <c r="B67" s="2" t="s">
        <v>92</v>
      </c>
      <c r="C67" s="2" t="s">
        <v>157</v>
      </c>
      <c r="D67" s="4" t="s">
        <v>346</v>
      </c>
      <c r="E67" s="2" t="s">
        <v>156</v>
      </c>
      <c r="F67" s="2" t="s">
        <v>84</v>
      </c>
      <c r="G67" s="2">
        <v>1</v>
      </c>
      <c r="H67" s="2">
        <v>601</v>
      </c>
      <c r="I67" s="2">
        <v>132.16999999999999</v>
      </c>
      <c r="J67" s="2">
        <v>550000</v>
      </c>
      <c r="K67" s="5">
        <v>1.4999999999999999E-2</v>
      </c>
      <c r="L67" s="9">
        <f t="shared" ref="L67:L89" si="7">J67*K67</f>
        <v>8250</v>
      </c>
      <c r="M67" s="2">
        <v>10220.14</v>
      </c>
      <c r="N67" s="6">
        <v>0.5</v>
      </c>
      <c r="O67" s="8">
        <f t="shared" si="4"/>
        <v>5110.07</v>
      </c>
      <c r="P67" s="8">
        <f t="shared" ref="P67:P88" si="8">L67+O67</f>
        <v>13360.07</v>
      </c>
    </row>
    <row r="68" spans="1:16" ht="33.75" customHeight="1" x14ac:dyDescent="0.2">
      <c r="A68" s="4" t="s">
        <v>267</v>
      </c>
      <c r="B68" s="2" t="s">
        <v>371</v>
      </c>
      <c r="C68" s="10" t="s">
        <v>158</v>
      </c>
      <c r="D68" s="4" t="s">
        <v>347</v>
      </c>
      <c r="E68" s="2" t="s">
        <v>155</v>
      </c>
      <c r="F68" s="2" t="s">
        <v>126</v>
      </c>
      <c r="G68" s="2">
        <v>21</v>
      </c>
      <c r="H68" s="2">
        <v>402</v>
      </c>
      <c r="I68" s="2">
        <v>142.43</v>
      </c>
      <c r="J68" s="2">
        <v>932290</v>
      </c>
      <c r="K68" s="5">
        <v>1.4999999999999999E-2</v>
      </c>
      <c r="L68" s="8">
        <f t="shared" si="7"/>
        <v>13984.35</v>
      </c>
      <c r="M68" s="2">
        <v>17106.240000000002</v>
      </c>
      <c r="N68" s="6">
        <v>0.5</v>
      </c>
      <c r="O68" s="8">
        <f t="shared" si="4"/>
        <v>8553.1200000000008</v>
      </c>
      <c r="P68" s="8">
        <f t="shared" si="8"/>
        <v>22537.47</v>
      </c>
    </row>
    <row r="69" spans="1:16" ht="27.95" customHeight="1" x14ac:dyDescent="0.2">
      <c r="A69" s="4" t="s">
        <v>268</v>
      </c>
      <c r="B69" s="2" t="s">
        <v>371</v>
      </c>
      <c r="C69" s="2" t="s">
        <v>160</v>
      </c>
      <c r="D69" s="4" t="s">
        <v>348</v>
      </c>
      <c r="E69" s="2" t="s">
        <v>0</v>
      </c>
      <c r="F69" s="2" t="s">
        <v>126</v>
      </c>
      <c r="G69" s="2">
        <v>29</v>
      </c>
      <c r="H69" s="2">
        <v>1301</v>
      </c>
      <c r="I69" s="2">
        <v>111.86</v>
      </c>
      <c r="J69" s="2">
        <v>768708</v>
      </c>
      <c r="K69" s="5">
        <v>1.4999999999999999E-2</v>
      </c>
      <c r="L69" s="8">
        <f t="shared" si="7"/>
        <v>11530.619999999999</v>
      </c>
      <c r="M69" s="2">
        <v>10578.54</v>
      </c>
      <c r="N69" s="6">
        <v>0.5</v>
      </c>
      <c r="O69" s="8">
        <f t="shared" si="4"/>
        <v>5289.27</v>
      </c>
      <c r="P69" s="8">
        <f t="shared" si="8"/>
        <v>16819.89</v>
      </c>
    </row>
    <row r="70" spans="1:16" ht="27.95" customHeight="1" x14ac:dyDescent="0.2">
      <c r="A70" s="4" t="s">
        <v>269</v>
      </c>
      <c r="B70" s="2" t="s">
        <v>92</v>
      </c>
      <c r="C70" s="2" t="s">
        <v>161</v>
      </c>
      <c r="D70" s="4" t="s">
        <v>349</v>
      </c>
      <c r="E70" s="2" t="s">
        <v>156</v>
      </c>
      <c r="F70" s="2" t="s">
        <v>62</v>
      </c>
      <c r="G70" s="2">
        <v>5</v>
      </c>
      <c r="H70" s="2">
        <v>501</v>
      </c>
      <c r="I70" s="2">
        <v>136.80000000000001</v>
      </c>
      <c r="J70" s="2">
        <v>553000</v>
      </c>
      <c r="K70" s="5">
        <v>1.4999999999999999E-2</v>
      </c>
      <c r="L70" s="9">
        <f t="shared" si="7"/>
        <v>8295</v>
      </c>
      <c r="M70" s="2">
        <v>10578.16</v>
      </c>
      <c r="N70" s="6">
        <v>0.5</v>
      </c>
      <c r="O70" s="8">
        <f t="shared" si="4"/>
        <v>5289.08</v>
      </c>
      <c r="P70" s="8">
        <f t="shared" si="8"/>
        <v>13584.08</v>
      </c>
    </row>
    <row r="71" spans="1:16" ht="27.95" customHeight="1" x14ac:dyDescent="0.2">
      <c r="A71" s="4" t="s">
        <v>270</v>
      </c>
      <c r="B71" s="2" t="s">
        <v>92</v>
      </c>
      <c r="C71" s="2" t="s">
        <v>162</v>
      </c>
      <c r="D71" s="4" t="s">
        <v>350</v>
      </c>
      <c r="E71" s="2" t="s">
        <v>6</v>
      </c>
      <c r="F71" s="2" t="s">
        <v>124</v>
      </c>
      <c r="G71" s="2">
        <v>20</v>
      </c>
      <c r="H71" s="2">
        <v>104</v>
      </c>
      <c r="I71" s="2">
        <v>164.6</v>
      </c>
      <c r="J71" s="2">
        <v>1100000</v>
      </c>
      <c r="K71" s="13">
        <v>0.01</v>
      </c>
      <c r="L71" s="9">
        <f t="shared" si="7"/>
        <v>11000</v>
      </c>
      <c r="M71" s="2">
        <v>16500</v>
      </c>
      <c r="N71" s="6">
        <v>0.5</v>
      </c>
      <c r="O71" s="8">
        <f t="shared" si="4"/>
        <v>8250</v>
      </c>
      <c r="P71" s="9">
        <f t="shared" si="8"/>
        <v>19250</v>
      </c>
    </row>
    <row r="72" spans="1:16" ht="27.95" customHeight="1" x14ac:dyDescent="0.2">
      <c r="A72" s="4" t="s">
        <v>271</v>
      </c>
      <c r="B72" s="2" t="s">
        <v>92</v>
      </c>
      <c r="C72" s="2" t="s">
        <v>163</v>
      </c>
      <c r="D72" s="4" t="s">
        <v>351</v>
      </c>
      <c r="E72" s="2" t="s">
        <v>159</v>
      </c>
      <c r="F72" s="2" t="s">
        <v>128</v>
      </c>
      <c r="G72" s="2">
        <v>2</v>
      </c>
      <c r="H72" s="2">
        <v>106</v>
      </c>
      <c r="I72" s="2">
        <v>131.76</v>
      </c>
      <c r="J72" s="2">
        <v>875000</v>
      </c>
      <c r="K72" s="5">
        <v>1.4999999999999999E-2</v>
      </c>
      <c r="L72" s="9">
        <f t="shared" si="7"/>
        <v>13125</v>
      </c>
      <c r="M72" s="9">
        <v>13125</v>
      </c>
      <c r="N72" s="6">
        <v>1</v>
      </c>
      <c r="O72" s="9">
        <f t="shared" si="4"/>
        <v>13125</v>
      </c>
      <c r="P72" s="9">
        <f t="shared" si="8"/>
        <v>26250</v>
      </c>
    </row>
    <row r="73" spans="1:16" ht="27.95" customHeight="1" x14ac:dyDescent="0.2">
      <c r="A73" s="4" t="s">
        <v>272</v>
      </c>
      <c r="B73" s="2" t="s">
        <v>92</v>
      </c>
      <c r="C73" s="2" t="s">
        <v>169</v>
      </c>
      <c r="D73" s="4" t="s">
        <v>352</v>
      </c>
      <c r="E73" s="2" t="s">
        <v>168</v>
      </c>
      <c r="F73" s="2" t="s">
        <v>170</v>
      </c>
      <c r="G73" s="2">
        <v>7</v>
      </c>
      <c r="H73" s="2">
        <v>2402</v>
      </c>
      <c r="I73" s="2">
        <v>99.27</v>
      </c>
      <c r="J73" s="2">
        <v>565000</v>
      </c>
      <c r="K73" s="5">
        <v>1.4999999999999999E-2</v>
      </c>
      <c r="L73" s="9">
        <f t="shared" si="7"/>
        <v>8475</v>
      </c>
      <c r="M73" s="9">
        <v>8475</v>
      </c>
      <c r="N73" s="6">
        <v>0.5</v>
      </c>
      <c r="O73" s="11">
        <f t="shared" si="4"/>
        <v>4237.5</v>
      </c>
      <c r="P73" s="11">
        <f t="shared" si="8"/>
        <v>12712.5</v>
      </c>
    </row>
    <row r="74" spans="1:16" ht="27.95" customHeight="1" x14ac:dyDescent="0.2">
      <c r="A74" s="4" t="s">
        <v>273</v>
      </c>
      <c r="B74" s="2" t="s">
        <v>92</v>
      </c>
      <c r="C74" s="2" t="s">
        <v>172</v>
      </c>
      <c r="D74" s="4" t="s">
        <v>353</v>
      </c>
      <c r="E74" s="2" t="s">
        <v>171</v>
      </c>
      <c r="F74" s="2" t="s">
        <v>62</v>
      </c>
      <c r="G74" s="2">
        <v>4</v>
      </c>
      <c r="H74" s="2">
        <v>1503</v>
      </c>
      <c r="I74" s="2">
        <v>126.8</v>
      </c>
      <c r="J74" s="2">
        <v>800000</v>
      </c>
      <c r="K74" s="5">
        <v>1.4999999999999999E-2</v>
      </c>
      <c r="L74" s="9">
        <f t="shared" si="7"/>
        <v>12000</v>
      </c>
      <c r="M74" s="2">
        <v>11428.56</v>
      </c>
      <c r="N74" s="6">
        <v>0.5</v>
      </c>
      <c r="O74" s="8">
        <f t="shared" si="4"/>
        <v>5714.28</v>
      </c>
      <c r="P74" s="8">
        <f t="shared" si="8"/>
        <v>17714.28</v>
      </c>
    </row>
    <row r="75" spans="1:16" ht="27.95" customHeight="1" x14ac:dyDescent="0.2">
      <c r="A75" s="4" t="s">
        <v>274</v>
      </c>
      <c r="B75" s="2" t="s">
        <v>92</v>
      </c>
      <c r="C75" s="2" t="s">
        <v>173</v>
      </c>
      <c r="D75" s="4" t="s">
        <v>354</v>
      </c>
      <c r="E75" s="2" t="s">
        <v>16</v>
      </c>
      <c r="F75" s="2" t="s">
        <v>58</v>
      </c>
      <c r="G75" s="2">
        <v>9</v>
      </c>
      <c r="H75" s="2">
        <v>1004</v>
      </c>
      <c r="I75" s="2">
        <v>132.22999999999999</v>
      </c>
      <c r="J75" s="2">
        <v>727000</v>
      </c>
      <c r="K75" s="5">
        <v>1.4999999999999999E-2</v>
      </c>
      <c r="L75" s="9">
        <f t="shared" si="7"/>
        <v>10905</v>
      </c>
      <c r="M75" s="9">
        <v>10905</v>
      </c>
      <c r="N75" s="6">
        <v>0.5</v>
      </c>
      <c r="O75" s="8">
        <f t="shared" si="4"/>
        <v>5452.5</v>
      </c>
      <c r="P75" s="8">
        <f t="shared" si="8"/>
        <v>16357.5</v>
      </c>
    </row>
    <row r="76" spans="1:16" ht="27.95" customHeight="1" x14ac:dyDescent="0.2">
      <c r="A76" s="4" t="s">
        <v>275</v>
      </c>
      <c r="B76" s="2" t="s">
        <v>92</v>
      </c>
      <c r="C76" s="2" t="s">
        <v>179</v>
      </c>
      <c r="D76" s="4" t="s">
        <v>355</v>
      </c>
      <c r="E76" s="2" t="s">
        <v>174</v>
      </c>
      <c r="F76" s="2" t="s">
        <v>62</v>
      </c>
      <c r="G76" s="2">
        <v>8</v>
      </c>
      <c r="H76" s="2">
        <v>501</v>
      </c>
      <c r="I76" s="2">
        <v>111.3</v>
      </c>
      <c r="J76" s="2">
        <v>565000</v>
      </c>
      <c r="K76" s="5">
        <v>1.4999999999999999E-2</v>
      </c>
      <c r="L76" s="9">
        <f t="shared" si="7"/>
        <v>8475</v>
      </c>
      <c r="M76" s="2">
        <v>8606.34</v>
      </c>
      <c r="N76" s="6">
        <v>0.5</v>
      </c>
      <c r="O76" s="8">
        <f t="shared" si="4"/>
        <v>4303.17</v>
      </c>
      <c r="P76" s="8">
        <f t="shared" si="8"/>
        <v>12778.17</v>
      </c>
    </row>
    <row r="77" spans="1:16" ht="27.95" customHeight="1" x14ac:dyDescent="0.2">
      <c r="A77" s="4" t="s">
        <v>276</v>
      </c>
      <c r="B77" s="2" t="s">
        <v>92</v>
      </c>
      <c r="C77" s="2" t="s">
        <v>180</v>
      </c>
      <c r="D77" s="4" t="s">
        <v>356</v>
      </c>
      <c r="E77" s="2" t="s">
        <v>175</v>
      </c>
      <c r="F77" s="2" t="s">
        <v>56</v>
      </c>
      <c r="G77" s="2">
        <v>5</v>
      </c>
      <c r="H77" s="2">
        <v>402</v>
      </c>
      <c r="I77" s="2">
        <v>100.8</v>
      </c>
      <c r="J77" s="2">
        <v>535000</v>
      </c>
      <c r="K77" s="5">
        <v>1.4999999999999999E-2</v>
      </c>
      <c r="L77" s="9">
        <f t="shared" si="7"/>
        <v>8025</v>
      </c>
      <c r="M77" s="2">
        <v>8025</v>
      </c>
      <c r="N77" s="6">
        <v>0.5</v>
      </c>
      <c r="O77" s="8">
        <f t="shared" si="4"/>
        <v>4012.5</v>
      </c>
      <c r="P77" s="8">
        <f t="shared" si="8"/>
        <v>12037.5</v>
      </c>
    </row>
    <row r="78" spans="1:16" ht="27.95" customHeight="1" x14ac:dyDescent="0.2">
      <c r="A78" s="4" t="s">
        <v>277</v>
      </c>
      <c r="B78" s="2" t="s">
        <v>371</v>
      </c>
      <c r="C78" s="2" t="s">
        <v>181</v>
      </c>
      <c r="D78" s="4" t="s">
        <v>357</v>
      </c>
      <c r="E78" s="2" t="s">
        <v>176</v>
      </c>
      <c r="F78" s="2" t="s">
        <v>95</v>
      </c>
      <c r="G78" s="2">
        <v>1</v>
      </c>
      <c r="H78" s="2">
        <v>503</v>
      </c>
      <c r="I78" s="2">
        <v>109.17</v>
      </c>
      <c r="J78" s="2">
        <v>860000</v>
      </c>
      <c r="K78" s="5">
        <v>1.4999999999999999E-2</v>
      </c>
      <c r="L78" s="9">
        <f t="shared" si="7"/>
        <v>12900</v>
      </c>
      <c r="M78" s="2">
        <v>11834.86</v>
      </c>
      <c r="N78" s="6">
        <v>0.5</v>
      </c>
      <c r="O78" s="8">
        <f t="shared" si="4"/>
        <v>5917.43</v>
      </c>
      <c r="P78" s="8">
        <f t="shared" si="8"/>
        <v>18817.43</v>
      </c>
    </row>
    <row r="79" spans="1:16" ht="27.95" customHeight="1" x14ac:dyDescent="0.2">
      <c r="A79" s="4" t="s">
        <v>278</v>
      </c>
      <c r="B79" s="2" t="s">
        <v>371</v>
      </c>
      <c r="C79" s="2" t="s">
        <v>182</v>
      </c>
      <c r="D79" s="4" t="s">
        <v>358</v>
      </c>
      <c r="E79" s="2" t="s">
        <v>177</v>
      </c>
      <c r="F79" s="2" t="s">
        <v>126</v>
      </c>
      <c r="G79" s="2">
        <v>29</v>
      </c>
      <c r="H79" s="2">
        <v>503</v>
      </c>
      <c r="I79" s="2">
        <v>109.27</v>
      </c>
      <c r="J79" s="10">
        <v>716439</v>
      </c>
      <c r="K79" s="5">
        <v>1.4999999999999999E-2</v>
      </c>
      <c r="L79" s="8">
        <f t="shared" si="7"/>
        <v>10746.584999999999</v>
      </c>
      <c r="M79" s="2">
        <v>9859.24</v>
      </c>
      <c r="N79" s="6">
        <v>0.5</v>
      </c>
      <c r="O79" s="8">
        <f t="shared" si="4"/>
        <v>4929.62</v>
      </c>
      <c r="P79" s="8">
        <f t="shared" si="8"/>
        <v>15676.204999999998</v>
      </c>
    </row>
    <row r="80" spans="1:16" ht="27.95" customHeight="1" x14ac:dyDescent="0.2">
      <c r="A80" s="4" t="s">
        <v>279</v>
      </c>
      <c r="B80" s="2" t="s">
        <v>92</v>
      </c>
      <c r="C80" s="2" t="s">
        <v>183</v>
      </c>
      <c r="D80" s="4" t="s">
        <v>359</v>
      </c>
      <c r="E80" s="2" t="s">
        <v>19</v>
      </c>
      <c r="F80" s="2" t="s">
        <v>62</v>
      </c>
      <c r="G80" s="2">
        <v>2</v>
      </c>
      <c r="H80" s="2">
        <v>1102</v>
      </c>
      <c r="I80" s="2">
        <v>126.8</v>
      </c>
      <c r="J80" s="2">
        <v>675000</v>
      </c>
      <c r="K80" s="5">
        <v>1.4999999999999999E-2</v>
      </c>
      <c r="L80" s="9">
        <f t="shared" si="7"/>
        <v>10125</v>
      </c>
      <c r="M80" s="2">
        <v>9804.9</v>
      </c>
      <c r="N80" s="6">
        <v>0.5</v>
      </c>
      <c r="O80" s="8">
        <f t="shared" ref="O80:O89" si="9">M80*N80</f>
        <v>4902.45</v>
      </c>
      <c r="P80" s="8">
        <f t="shared" si="8"/>
        <v>15027.45</v>
      </c>
    </row>
    <row r="81" spans="1:16" ht="27.95" customHeight="1" x14ac:dyDescent="0.2">
      <c r="A81" s="4" t="s">
        <v>280</v>
      </c>
      <c r="B81" s="2" t="s">
        <v>92</v>
      </c>
      <c r="C81" s="2" t="s">
        <v>184</v>
      </c>
      <c r="D81" s="4" t="s">
        <v>360</v>
      </c>
      <c r="E81" s="2" t="s">
        <v>178</v>
      </c>
      <c r="F81" s="2" t="s">
        <v>154</v>
      </c>
      <c r="G81" s="2">
        <v>2</v>
      </c>
      <c r="H81" s="2">
        <v>505</v>
      </c>
      <c r="I81" s="2">
        <v>89.89</v>
      </c>
      <c r="J81" s="2">
        <v>565000</v>
      </c>
      <c r="K81" s="5">
        <v>1.4999999999999999E-2</v>
      </c>
      <c r="L81" s="9">
        <f t="shared" si="7"/>
        <v>8475</v>
      </c>
      <c r="M81" s="2">
        <v>5650</v>
      </c>
      <c r="N81" s="6">
        <v>0.5</v>
      </c>
      <c r="O81" s="9">
        <f t="shared" si="9"/>
        <v>2825</v>
      </c>
      <c r="P81" s="9">
        <f t="shared" si="8"/>
        <v>11300</v>
      </c>
    </row>
    <row r="82" spans="1:16" ht="27.95" customHeight="1" x14ac:dyDescent="0.2">
      <c r="A82" s="4" t="s">
        <v>281</v>
      </c>
      <c r="B82" s="2" t="s">
        <v>92</v>
      </c>
      <c r="C82" s="2" t="s">
        <v>185</v>
      </c>
      <c r="D82" s="4" t="s">
        <v>361</v>
      </c>
      <c r="E82" s="2" t="s">
        <v>176</v>
      </c>
      <c r="F82" s="2" t="s">
        <v>62</v>
      </c>
      <c r="G82" s="2">
        <v>5</v>
      </c>
      <c r="H82" s="2">
        <v>1407</v>
      </c>
      <c r="I82" s="2">
        <v>136.80000000000001</v>
      </c>
      <c r="J82" s="2">
        <v>750000</v>
      </c>
      <c r="K82" s="5">
        <v>1.4999999999999999E-2</v>
      </c>
      <c r="L82" s="9">
        <f t="shared" si="7"/>
        <v>11250</v>
      </c>
      <c r="M82" s="2">
        <v>10714.3</v>
      </c>
      <c r="N82" s="6">
        <v>0.5</v>
      </c>
      <c r="O82" s="8">
        <f t="shared" si="9"/>
        <v>5357.15</v>
      </c>
      <c r="P82" s="8">
        <f t="shared" si="8"/>
        <v>16607.150000000001</v>
      </c>
    </row>
    <row r="83" spans="1:16" ht="27.95" customHeight="1" x14ac:dyDescent="0.2">
      <c r="A83" s="4" t="s">
        <v>282</v>
      </c>
      <c r="B83" s="2" t="s">
        <v>371</v>
      </c>
      <c r="C83" s="2" t="s">
        <v>188</v>
      </c>
      <c r="D83" s="4" t="s">
        <v>362</v>
      </c>
      <c r="E83" s="2" t="s">
        <v>187</v>
      </c>
      <c r="F83" s="2" t="s">
        <v>126</v>
      </c>
      <c r="G83" s="2">
        <v>23</v>
      </c>
      <c r="H83" s="2">
        <v>1202</v>
      </c>
      <c r="I83" s="2">
        <v>124.97</v>
      </c>
      <c r="J83" s="10">
        <v>867941</v>
      </c>
      <c r="K83" s="5">
        <v>1.4999999999999999E-2</v>
      </c>
      <c r="L83" s="8">
        <f t="shared" si="7"/>
        <v>13019.115</v>
      </c>
      <c r="M83" s="2">
        <v>11944.14</v>
      </c>
      <c r="N83" s="12">
        <v>0.8</v>
      </c>
      <c r="O83" s="8">
        <f t="shared" si="9"/>
        <v>9555.3119999999999</v>
      </c>
      <c r="P83" s="8">
        <f t="shared" si="8"/>
        <v>22574.427</v>
      </c>
    </row>
    <row r="84" spans="1:16" ht="27.95" customHeight="1" x14ac:dyDescent="0.2">
      <c r="A84" s="4" t="s">
        <v>283</v>
      </c>
      <c r="B84" s="2" t="s">
        <v>92</v>
      </c>
      <c r="C84" s="2" t="s">
        <v>189</v>
      </c>
      <c r="D84" s="4" t="s">
        <v>363</v>
      </c>
      <c r="E84" s="2" t="s">
        <v>186</v>
      </c>
      <c r="F84" s="2" t="s">
        <v>62</v>
      </c>
      <c r="G84" s="2">
        <v>1</v>
      </c>
      <c r="H84" s="2">
        <v>1402</v>
      </c>
      <c r="I84" s="2">
        <v>126.8</v>
      </c>
      <c r="J84" s="2">
        <v>760000</v>
      </c>
      <c r="K84" s="5">
        <v>1.4999999999999999E-2</v>
      </c>
      <c r="L84" s="9">
        <f t="shared" si="7"/>
        <v>11400</v>
      </c>
      <c r="M84" s="2">
        <v>14476.18</v>
      </c>
      <c r="N84" s="6">
        <v>0.5</v>
      </c>
      <c r="O84" s="8">
        <f t="shared" si="9"/>
        <v>7238.09</v>
      </c>
      <c r="P84" s="8">
        <f t="shared" si="8"/>
        <v>18638.09</v>
      </c>
    </row>
    <row r="85" spans="1:16" ht="27.95" customHeight="1" x14ac:dyDescent="0.2">
      <c r="A85" s="4" t="s">
        <v>284</v>
      </c>
      <c r="B85" s="2" t="s">
        <v>92</v>
      </c>
      <c r="C85" s="2" t="s">
        <v>191</v>
      </c>
      <c r="D85" s="4" t="s">
        <v>364</v>
      </c>
      <c r="E85" s="2" t="s">
        <v>190</v>
      </c>
      <c r="F85" s="2" t="s">
        <v>58</v>
      </c>
      <c r="G85" s="2">
        <v>19</v>
      </c>
      <c r="H85" s="2">
        <v>1602</v>
      </c>
      <c r="I85" s="2">
        <v>88.88</v>
      </c>
      <c r="J85" s="2">
        <v>520000</v>
      </c>
      <c r="K85" s="5">
        <v>1.4999999999999999E-2</v>
      </c>
      <c r="L85" s="9">
        <f t="shared" si="7"/>
        <v>7800</v>
      </c>
      <c r="M85" s="2">
        <v>5200</v>
      </c>
      <c r="N85" s="6">
        <v>0.5</v>
      </c>
      <c r="O85" s="8">
        <f t="shared" si="9"/>
        <v>2600</v>
      </c>
      <c r="P85" s="8">
        <f t="shared" si="8"/>
        <v>10400</v>
      </c>
    </row>
    <row r="86" spans="1:16" ht="27.95" customHeight="1" x14ac:dyDescent="0.2">
      <c r="A86" s="4" t="s">
        <v>285</v>
      </c>
      <c r="B86" s="2" t="s">
        <v>371</v>
      </c>
      <c r="C86" s="2" t="s">
        <v>194</v>
      </c>
      <c r="D86" s="4" t="s">
        <v>365</v>
      </c>
      <c r="E86" s="2" t="s">
        <v>176</v>
      </c>
      <c r="F86" s="2" t="s">
        <v>95</v>
      </c>
      <c r="G86" s="2">
        <v>1</v>
      </c>
      <c r="H86" s="2">
        <v>1303</v>
      </c>
      <c r="I86" s="2">
        <v>109.17</v>
      </c>
      <c r="J86" s="2">
        <v>903000</v>
      </c>
      <c r="K86" s="5">
        <v>1.4999999999999999E-2</v>
      </c>
      <c r="L86" s="9">
        <f t="shared" si="7"/>
        <v>13545</v>
      </c>
      <c r="M86" s="2">
        <v>16568.82</v>
      </c>
      <c r="N86" s="6">
        <v>0.5</v>
      </c>
      <c r="O86" s="8">
        <f t="shared" si="9"/>
        <v>8284.41</v>
      </c>
      <c r="P86" s="8">
        <f t="shared" si="8"/>
        <v>21829.41</v>
      </c>
    </row>
    <row r="87" spans="1:16" ht="27.95" customHeight="1" x14ac:dyDescent="0.2">
      <c r="A87" s="4" t="s">
        <v>286</v>
      </c>
      <c r="B87" s="2" t="s">
        <v>92</v>
      </c>
      <c r="C87" s="2" t="s">
        <v>195</v>
      </c>
      <c r="D87" s="4" t="s">
        <v>366</v>
      </c>
      <c r="E87" s="2" t="s">
        <v>192</v>
      </c>
      <c r="F87" s="2" t="s">
        <v>58</v>
      </c>
      <c r="G87" s="2">
        <v>16</v>
      </c>
      <c r="H87" s="2">
        <v>504</v>
      </c>
      <c r="I87" s="2">
        <v>192.57</v>
      </c>
      <c r="J87" s="2">
        <v>1000000</v>
      </c>
      <c r="K87" s="13">
        <v>0.01</v>
      </c>
      <c r="L87" s="9">
        <f t="shared" si="7"/>
        <v>10000</v>
      </c>
      <c r="M87" s="2">
        <v>15000</v>
      </c>
      <c r="N87" s="6">
        <v>0.5</v>
      </c>
      <c r="O87" s="8">
        <f t="shared" si="9"/>
        <v>7500</v>
      </c>
      <c r="P87" s="8">
        <f t="shared" si="8"/>
        <v>17500</v>
      </c>
    </row>
    <row r="88" spans="1:16" ht="27.95" customHeight="1" x14ac:dyDescent="0.2">
      <c r="A88" s="4" t="s">
        <v>287</v>
      </c>
      <c r="B88" s="2" t="s">
        <v>92</v>
      </c>
      <c r="C88" s="2" t="s">
        <v>196</v>
      </c>
      <c r="D88" s="4" t="s">
        <v>367</v>
      </c>
      <c r="E88" s="2" t="s">
        <v>52</v>
      </c>
      <c r="F88" s="2" t="s">
        <v>58</v>
      </c>
      <c r="G88" s="2">
        <v>13</v>
      </c>
      <c r="H88" s="2">
        <v>304</v>
      </c>
      <c r="I88" s="2">
        <v>120.61</v>
      </c>
      <c r="J88" s="2">
        <v>800000</v>
      </c>
      <c r="K88" s="5">
        <v>1.4999999999999999E-2</v>
      </c>
      <c r="L88" s="9">
        <f t="shared" si="7"/>
        <v>12000</v>
      </c>
      <c r="M88" s="2">
        <v>12000</v>
      </c>
      <c r="N88" s="6">
        <v>0.5</v>
      </c>
      <c r="O88" s="8">
        <f t="shared" si="9"/>
        <v>6000</v>
      </c>
      <c r="P88" s="8">
        <f t="shared" si="8"/>
        <v>18000</v>
      </c>
    </row>
    <row r="89" spans="1:16" ht="27.95" customHeight="1" x14ac:dyDescent="0.2">
      <c r="A89" s="4" t="s">
        <v>288</v>
      </c>
      <c r="B89" s="2" t="s">
        <v>371</v>
      </c>
      <c r="C89" s="2" t="s">
        <v>197</v>
      </c>
      <c r="D89" s="4" t="s">
        <v>316</v>
      </c>
      <c r="E89" s="2" t="s">
        <v>193</v>
      </c>
      <c r="F89" s="2" t="s">
        <v>126</v>
      </c>
      <c r="G89" s="2">
        <v>30</v>
      </c>
      <c r="H89" s="2">
        <v>602</v>
      </c>
      <c r="I89" s="2">
        <v>109.21</v>
      </c>
      <c r="J89" s="2">
        <v>734511</v>
      </c>
      <c r="K89" s="5">
        <v>1.4999999999999999E-2</v>
      </c>
      <c r="L89" s="8">
        <f t="shared" si="7"/>
        <v>11017.664999999999</v>
      </c>
      <c r="M89" s="2">
        <v>10107.959999999999</v>
      </c>
      <c r="N89" s="12">
        <v>0.8</v>
      </c>
      <c r="O89" s="8">
        <f t="shared" si="9"/>
        <v>8086.3679999999995</v>
      </c>
      <c r="P89" s="8">
        <v>19104.04</v>
      </c>
    </row>
    <row r="90" spans="1:16" ht="27.95" customHeight="1" x14ac:dyDescent="0.2">
      <c r="A90" s="15" t="s">
        <v>202</v>
      </c>
      <c r="B90" s="15"/>
      <c r="C90" s="15"/>
      <c r="D90" s="4"/>
      <c r="E90" s="8"/>
      <c r="F90" s="2"/>
      <c r="G90" s="2"/>
      <c r="H90" s="2"/>
      <c r="I90" s="8">
        <f>SUM(I4:I89)</f>
        <v>10029.679999999995</v>
      </c>
      <c r="J90" s="8">
        <f>SUM(J4:J89)</f>
        <v>60490049</v>
      </c>
      <c r="K90" s="8"/>
      <c r="L90" s="8">
        <f>SUM(L4:L89)</f>
        <v>905325.73499999987</v>
      </c>
      <c r="M90" s="8">
        <f>SUM(M4:M89)</f>
        <v>932902.47000000009</v>
      </c>
      <c r="N90" s="8"/>
      <c r="O90" s="8">
        <f>SUM(O4:O89)</f>
        <v>522508.6540000001</v>
      </c>
      <c r="P90" s="8">
        <f>SUM(P4:P89)</f>
        <v>1427834.5809999998</v>
      </c>
    </row>
    <row r="91" spans="1:16" ht="27.95" customHeight="1" x14ac:dyDescent="0.2">
      <c r="D91" s="7"/>
      <c r="P91" s="7"/>
    </row>
    <row r="92" spans="1:16" ht="27.95" customHeight="1" x14ac:dyDescent="0.2">
      <c r="D92" s="7"/>
    </row>
    <row r="93" spans="1:16" ht="27.95" customHeight="1" x14ac:dyDescent="0.2">
      <c r="D93" s="7"/>
    </row>
    <row r="94" spans="1:16" ht="27.95" customHeight="1" x14ac:dyDescent="0.2">
      <c r="D94" s="7"/>
    </row>
    <row r="95" spans="1:16" ht="27.95" customHeight="1" x14ac:dyDescent="0.2">
      <c r="D95" s="7"/>
    </row>
    <row r="96" spans="1:16" ht="27.95" customHeight="1" x14ac:dyDescent="0.2">
      <c r="D96" s="7"/>
    </row>
    <row r="97" spans="4:4" ht="27.95" customHeight="1" x14ac:dyDescent="0.2">
      <c r="D97" s="7"/>
    </row>
    <row r="98" spans="4:4" ht="27.95" customHeight="1" x14ac:dyDescent="0.2">
      <c r="D98" s="7"/>
    </row>
    <row r="99" spans="4:4" ht="27.95" customHeight="1" x14ac:dyDescent="0.2">
      <c r="D99" s="7"/>
    </row>
    <row r="100" spans="4:4" ht="27.95" customHeight="1" x14ac:dyDescent="0.2">
      <c r="D100" s="7"/>
    </row>
    <row r="101" spans="4:4" ht="27.95" customHeight="1" x14ac:dyDescent="0.2">
      <c r="D101" s="7"/>
    </row>
    <row r="102" spans="4:4" ht="27.95" customHeight="1" x14ac:dyDescent="0.2">
      <c r="D102" s="7"/>
    </row>
    <row r="103" spans="4:4" ht="27.95" customHeight="1" x14ac:dyDescent="0.2">
      <c r="D103" s="7"/>
    </row>
    <row r="104" spans="4:4" ht="27.95" customHeight="1" x14ac:dyDescent="0.2">
      <c r="D104" s="7"/>
    </row>
    <row r="105" spans="4:4" ht="27.95" customHeight="1" x14ac:dyDescent="0.2">
      <c r="D105" s="7"/>
    </row>
    <row r="106" spans="4:4" ht="27.95" customHeight="1" x14ac:dyDescent="0.2">
      <c r="D106" s="7"/>
    </row>
    <row r="107" spans="4:4" ht="27.95" customHeight="1" x14ac:dyDescent="0.2">
      <c r="D107" s="7"/>
    </row>
    <row r="108" spans="4:4" ht="27.95" customHeight="1" x14ac:dyDescent="0.2">
      <c r="D108" s="7"/>
    </row>
    <row r="109" spans="4:4" ht="27.95" customHeight="1" x14ac:dyDescent="0.2">
      <c r="D109" s="7"/>
    </row>
    <row r="110" spans="4:4" ht="27.95" customHeight="1" x14ac:dyDescent="0.2">
      <c r="D110" s="7"/>
    </row>
    <row r="111" spans="4:4" ht="27.95" customHeight="1" x14ac:dyDescent="0.2">
      <c r="D111" s="7"/>
    </row>
    <row r="112" spans="4:4" ht="27.95" customHeight="1" x14ac:dyDescent="0.2">
      <c r="D112" s="7"/>
    </row>
    <row r="113" spans="4:4" ht="27.95" customHeight="1" x14ac:dyDescent="0.2">
      <c r="D113" s="7"/>
    </row>
    <row r="114" spans="4:4" ht="27.95" customHeight="1" x14ac:dyDescent="0.2">
      <c r="D114" s="7"/>
    </row>
    <row r="115" spans="4:4" ht="27.95" customHeight="1" x14ac:dyDescent="0.2">
      <c r="D115" s="7"/>
    </row>
    <row r="116" spans="4:4" ht="27.95" customHeight="1" x14ac:dyDescent="0.2">
      <c r="D116" s="7"/>
    </row>
    <row r="117" spans="4:4" ht="27.95" customHeight="1" x14ac:dyDescent="0.2">
      <c r="D117" s="7"/>
    </row>
    <row r="118" spans="4:4" ht="27.95" customHeight="1" x14ac:dyDescent="0.2">
      <c r="D118" s="7"/>
    </row>
    <row r="119" spans="4:4" ht="27.95" customHeight="1" x14ac:dyDescent="0.2">
      <c r="D119" s="7"/>
    </row>
    <row r="120" spans="4:4" ht="27.95" customHeight="1" x14ac:dyDescent="0.2">
      <c r="D120" s="7"/>
    </row>
    <row r="121" spans="4:4" ht="27.95" customHeight="1" x14ac:dyDescent="0.2">
      <c r="D121" s="7"/>
    </row>
    <row r="122" spans="4:4" ht="27.95" customHeight="1" x14ac:dyDescent="0.2">
      <c r="D122" s="7"/>
    </row>
    <row r="123" spans="4:4" ht="27.95" customHeight="1" x14ac:dyDescent="0.2">
      <c r="D123" s="7"/>
    </row>
    <row r="124" spans="4:4" ht="27.95" customHeight="1" x14ac:dyDescent="0.2">
      <c r="D124" s="7"/>
    </row>
    <row r="125" spans="4:4" ht="27.95" customHeight="1" x14ac:dyDescent="0.2"/>
    <row r="126" spans="4:4" ht="27.95" customHeight="1" x14ac:dyDescent="0.2"/>
    <row r="127" spans="4:4" ht="27.95" customHeight="1" x14ac:dyDescent="0.2"/>
    <row r="128" spans="4:4" ht="27.95" customHeight="1" x14ac:dyDescent="0.2"/>
    <row r="129" ht="27.95" customHeight="1" x14ac:dyDescent="0.2"/>
    <row r="130" ht="27.95" customHeight="1" x14ac:dyDescent="0.2"/>
    <row r="131" ht="27.95" customHeight="1" x14ac:dyDescent="0.2"/>
    <row r="132" ht="27.95" customHeight="1" x14ac:dyDescent="0.2"/>
    <row r="133" ht="27.95" customHeight="1" x14ac:dyDescent="0.2"/>
    <row r="134" ht="27.95" customHeight="1" x14ac:dyDescent="0.2"/>
    <row r="135" ht="27.95" customHeight="1" x14ac:dyDescent="0.2"/>
    <row r="136" ht="27.95" customHeight="1" x14ac:dyDescent="0.2"/>
    <row r="137" ht="27.95" customHeight="1" x14ac:dyDescent="0.2"/>
    <row r="138" ht="27.95" customHeight="1" x14ac:dyDescent="0.2"/>
    <row r="139" ht="27.95" customHeight="1" x14ac:dyDescent="0.2"/>
    <row r="140" ht="27.95" customHeight="1" x14ac:dyDescent="0.2"/>
    <row r="141" ht="27.95" customHeight="1" x14ac:dyDescent="0.2"/>
    <row r="142" ht="27.95" customHeight="1" x14ac:dyDescent="0.2"/>
    <row r="143" ht="27.95" customHeight="1" x14ac:dyDescent="0.2"/>
    <row r="144" ht="27.95" customHeight="1" x14ac:dyDescent="0.2"/>
    <row r="145" ht="27.95" customHeight="1" x14ac:dyDescent="0.2"/>
    <row r="146" ht="27.95" customHeight="1" x14ac:dyDescent="0.2"/>
    <row r="147" ht="27.95" customHeight="1" x14ac:dyDescent="0.2"/>
    <row r="148" ht="27.95" customHeight="1" x14ac:dyDescent="0.2"/>
    <row r="149" ht="27.95" customHeight="1" x14ac:dyDescent="0.2"/>
    <row r="150" ht="27.95" customHeight="1" x14ac:dyDescent="0.2"/>
    <row r="151" ht="27.95" customHeight="1" x14ac:dyDescent="0.2"/>
    <row r="152" ht="27.95" customHeight="1" x14ac:dyDescent="0.2"/>
    <row r="153" ht="27.95" customHeight="1" x14ac:dyDescent="0.2"/>
    <row r="154" ht="27.95" customHeight="1" x14ac:dyDescent="0.2"/>
    <row r="155" ht="27.95" customHeight="1" x14ac:dyDescent="0.2"/>
    <row r="156" ht="27.95" customHeight="1" x14ac:dyDescent="0.2"/>
    <row r="157" ht="27.95" customHeight="1" x14ac:dyDescent="0.2"/>
    <row r="158" ht="27.95" customHeight="1" x14ac:dyDescent="0.2"/>
    <row r="159" ht="27.95" customHeight="1" x14ac:dyDescent="0.2"/>
    <row r="160" ht="27.95" customHeight="1" x14ac:dyDescent="0.2"/>
    <row r="161" ht="27.95" customHeight="1" x14ac:dyDescent="0.2"/>
    <row r="162" ht="27.95" customHeight="1" x14ac:dyDescent="0.2"/>
    <row r="163" ht="27.95" customHeight="1" x14ac:dyDescent="0.2"/>
    <row r="164" ht="27.95" customHeight="1" x14ac:dyDescent="0.2"/>
    <row r="165" ht="27.95" customHeight="1" x14ac:dyDescent="0.2"/>
    <row r="166" ht="27.95" customHeight="1" x14ac:dyDescent="0.2"/>
    <row r="167" ht="27.95" customHeight="1" x14ac:dyDescent="0.2"/>
    <row r="168" ht="27.95" customHeight="1" x14ac:dyDescent="0.2"/>
    <row r="169" ht="27.95" customHeight="1" x14ac:dyDescent="0.2"/>
    <row r="170" ht="27.95" customHeight="1" x14ac:dyDescent="0.2"/>
    <row r="171" ht="27.95" customHeight="1" x14ac:dyDescent="0.2"/>
    <row r="172" ht="27.95" customHeight="1" x14ac:dyDescent="0.2"/>
    <row r="173" ht="27.95" customHeight="1" x14ac:dyDescent="0.2"/>
    <row r="174" ht="27.95" customHeight="1" x14ac:dyDescent="0.2"/>
    <row r="175" ht="27.95" customHeight="1" x14ac:dyDescent="0.2"/>
    <row r="176" ht="27.95" customHeight="1" x14ac:dyDescent="0.2"/>
    <row r="177" ht="27.95" customHeight="1" x14ac:dyDescent="0.2"/>
    <row r="178" ht="27.95" customHeight="1" x14ac:dyDescent="0.2"/>
    <row r="179" ht="27.95" customHeight="1" x14ac:dyDescent="0.2"/>
    <row r="180" ht="27.95" customHeight="1" x14ac:dyDescent="0.2"/>
    <row r="181" ht="27.95" customHeight="1" x14ac:dyDescent="0.2"/>
    <row r="182" ht="27.95" customHeight="1" x14ac:dyDescent="0.2"/>
    <row r="183" ht="27.95" customHeight="1" x14ac:dyDescent="0.2"/>
    <row r="184" ht="27.95" customHeight="1" x14ac:dyDescent="0.2"/>
    <row r="185" ht="27.95" customHeight="1" x14ac:dyDescent="0.2"/>
    <row r="186" ht="27.95" customHeight="1" x14ac:dyDescent="0.2"/>
    <row r="187" ht="27.95" customHeight="1" x14ac:dyDescent="0.2"/>
    <row r="188" ht="27.95" customHeight="1" x14ac:dyDescent="0.2"/>
    <row r="189" ht="27.95" customHeight="1" x14ac:dyDescent="0.2"/>
    <row r="190" ht="27.95" customHeight="1" x14ac:dyDescent="0.2"/>
    <row r="191" ht="27.95" customHeight="1" x14ac:dyDescent="0.2"/>
    <row r="192" ht="27.95" customHeight="1" x14ac:dyDescent="0.2"/>
    <row r="193" ht="27.95" customHeight="1" x14ac:dyDescent="0.2"/>
    <row r="194" ht="27.95" customHeight="1" x14ac:dyDescent="0.2"/>
    <row r="195" ht="27.95" customHeight="1" x14ac:dyDescent="0.2"/>
    <row r="196" ht="27.95" customHeight="1" x14ac:dyDescent="0.2"/>
    <row r="197" ht="27.95" customHeight="1" x14ac:dyDescent="0.2"/>
    <row r="198" ht="27.95" customHeight="1" x14ac:dyDescent="0.2"/>
    <row r="199" ht="27.95" customHeight="1" x14ac:dyDescent="0.2"/>
    <row r="200" ht="27.95" customHeight="1" x14ac:dyDescent="0.2"/>
    <row r="201" ht="27.95" customHeight="1" x14ac:dyDescent="0.2"/>
    <row r="202" ht="27.95" customHeight="1" x14ac:dyDescent="0.2"/>
    <row r="203" ht="27.95" customHeight="1" x14ac:dyDescent="0.2"/>
    <row r="204" ht="27.95" customHeight="1" x14ac:dyDescent="0.2"/>
    <row r="205" ht="27.95" customHeight="1" x14ac:dyDescent="0.2"/>
    <row r="206" ht="27.95" customHeight="1" x14ac:dyDescent="0.2"/>
    <row r="207" ht="27.95" customHeight="1" x14ac:dyDescent="0.2"/>
    <row r="208" ht="27.95" customHeight="1" x14ac:dyDescent="0.2"/>
    <row r="209" ht="27.95" customHeight="1" x14ac:dyDescent="0.2"/>
    <row r="210" ht="27.95" customHeight="1" x14ac:dyDescent="0.2"/>
    <row r="211" ht="27.95" customHeight="1" x14ac:dyDescent="0.2"/>
    <row r="212" ht="27.95" customHeight="1" x14ac:dyDescent="0.2"/>
    <row r="213" ht="27.95" customHeight="1" x14ac:dyDescent="0.2"/>
    <row r="214" ht="27.95" customHeight="1" x14ac:dyDescent="0.2"/>
    <row r="215" ht="27.95" customHeight="1" x14ac:dyDescent="0.2"/>
    <row r="216" ht="27.95" customHeight="1" x14ac:dyDescent="0.2"/>
    <row r="217" ht="27.95" customHeight="1" x14ac:dyDescent="0.2"/>
    <row r="218" ht="27.95" customHeight="1" x14ac:dyDescent="0.2"/>
    <row r="219" ht="27.95" customHeight="1" x14ac:dyDescent="0.2"/>
    <row r="220" ht="27.95" customHeight="1" x14ac:dyDescent="0.2"/>
    <row r="221" ht="27.95" customHeight="1" x14ac:dyDescent="0.2"/>
    <row r="222" ht="27.95" customHeight="1" x14ac:dyDescent="0.2"/>
    <row r="223" ht="27.95" customHeight="1" x14ac:dyDescent="0.2"/>
    <row r="224" ht="27.95" customHeight="1" x14ac:dyDescent="0.2"/>
    <row r="225" ht="27.95" customHeight="1" x14ac:dyDescent="0.2"/>
    <row r="226" ht="27.95" customHeight="1" x14ac:dyDescent="0.2"/>
    <row r="227" ht="27.95" customHeight="1" x14ac:dyDescent="0.2"/>
    <row r="228" ht="27.95" customHeight="1" x14ac:dyDescent="0.2"/>
    <row r="229" ht="27.95" customHeight="1" x14ac:dyDescent="0.2"/>
    <row r="230" ht="27.95" customHeight="1" x14ac:dyDescent="0.2"/>
    <row r="231" ht="27.95" customHeight="1" x14ac:dyDescent="0.2"/>
    <row r="232" ht="27.95" customHeight="1" x14ac:dyDescent="0.2"/>
    <row r="233" ht="27.95" customHeight="1" x14ac:dyDescent="0.2"/>
    <row r="234" ht="27.95" customHeight="1" x14ac:dyDescent="0.2"/>
    <row r="235" ht="27.95" customHeight="1" x14ac:dyDescent="0.2"/>
    <row r="236" ht="27.95" customHeight="1" x14ac:dyDescent="0.2"/>
    <row r="237" ht="27.95" customHeight="1" x14ac:dyDescent="0.2"/>
    <row r="238" ht="27.95" customHeight="1" x14ac:dyDescent="0.2"/>
    <row r="239" ht="27.95" customHeight="1" x14ac:dyDescent="0.2"/>
    <row r="240" ht="27.95" customHeight="1" x14ac:dyDescent="0.2"/>
    <row r="241" ht="27.95" customHeight="1" x14ac:dyDescent="0.2"/>
    <row r="242" ht="27.95" customHeight="1" x14ac:dyDescent="0.2"/>
    <row r="243" ht="27.95" customHeight="1" x14ac:dyDescent="0.2"/>
    <row r="244" ht="27.95" customHeight="1" x14ac:dyDescent="0.2"/>
    <row r="245" ht="27.95" customHeight="1" x14ac:dyDescent="0.2"/>
    <row r="246" ht="27.95" customHeight="1" x14ac:dyDescent="0.2"/>
    <row r="247" ht="27.95" customHeight="1" x14ac:dyDescent="0.2"/>
    <row r="248" ht="27.95" customHeight="1" x14ac:dyDescent="0.2"/>
    <row r="249" ht="27.95" customHeight="1" x14ac:dyDescent="0.2"/>
    <row r="250" ht="27.95" customHeight="1" x14ac:dyDescent="0.2"/>
    <row r="251" ht="27.95" customHeight="1" x14ac:dyDescent="0.2"/>
    <row r="252" ht="27.95" customHeight="1" x14ac:dyDescent="0.2"/>
    <row r="253" ht="27.95" customHeight="1" x14ac:dyDescent="0.2"/>
    <row r="254" ht="27.95" customHeight="1" x14ac:dyDescent="0.2"/>
    <row r="255" ht="27.95" customHeight="1" x14ac:dyDescent="0.2"/>
    <row r="256" ht="27.95" customHeight="1" x14ac:dyDescent="0.2"/>
    <row r="257" ht="27.95" customHeight="1" x14ac:dyDescent="0.2"/>
    <row r="258" ht="27.95" customHeight="1" x14ac:dyDescent="0.2"/>
    <row r="259" ht="27.95" customHeight="1" x14ac:dyDescent="0.2"/>
    <row r="260" ht="27.95" customHeight="1" x14ac:dyDescent="0.2"/>
    <row r="261" ht="27.95" customHeight="1" x14ac:dyDescent="0.2"/>
    <row r="262" ht="27.95" customHeight="1" x14ac:dyDescent="0.2"/>
    <row r="263" ht="27.95" customHeight="1" x14ac:dyDescent="0.2"/>
    <row r="264" ht="27.95" customHeight="1" x14ac:dyDescent="0.2"/>
    <row r="265" ht="27.95" customHeight="1" x14ac:dyDescent="0.2"/>
    <row r="266" ht="27.95" customHeight="1" x14ac:dyDescent="0.2"/>
    <row r="267" ht="27.95" customHeight="1" x14ac:dyDescent="0.2"/>
    <row r="268" ht="27.95" customHeight="1" x14ac:dyDescent="0.2"/>
    <row r="269" ht="27.95" customHeight="1" x14ac:dyDescent="0.2"/>
    <row r="270" ht="27.95" customHeight="1" x14ac:dyDescent="0.2"/>
    <row r="271" ht="27.95" customHeight="1" x14ac:dyDescent="0.2"/>
    <row r="272" ht="27.95" customHeight="1" x14ac:dyDescent="0.2"/>
    <row r="273" ht="27.95" customHeight="1" x14ac:dyDescent="0.2"/>
    <row r="274" ht="27.95" customHeight="1" x14ac:dyDescent="0.2"/>
    <row r="275" ht="27.95" customHeight="1" x14ac:dyDescent="0.2"/>
    <row r="276" ht="27.95" customHeight="1" x14ac:dyDescent="0.2"/>
    <row r="277" ht="27.95" customHeight="1" x14ac:dyDescent="0.2"/>
    <row r="278" ht="27.95" customHeight="1" x14ac:dyDescent="0.2"/>
    <row r="279" ht="27.95" customHeight="1" x14ac:dyDescent="0.2"/>
    <row r="280" ht="27.95" customHeight="1" x14ac:dyDescent="0.2"/>
    <row r="281" ht="27.95" customHeight="1" x14ac:dyDescent="0.2"/>
    <row r="282" ht="27.95" customHeight="1" x14ac:dyDescent="0.2"/>
    <row r="283" ht="27.95" customHeight="1" x14ac:dyDescent="0.2"/>
    <row r="284" ht="27.95" customHeight="1" x14ac:dyDescent="0.2"/>
    <row r="285" ht="27.95" customHeight="1" x14ac:dyDescent="0.2"/>
    <row r="286" ht="27.95" customHeight="1" x14ac:dyDescent="0.2"/>
    <row r="287" ht="27.95" customHeight="1" x14ac:dyDescent="0.2"/>
    <row r="288" ht="27.95" customHeight="1" x14ac:dyDescent="0.2"/>
    <row r="289" ht="27.95" customHeight="1" x14ac:dyDescent="0.2"/>
    <row r="290" ht="27.95" customHeight="1" x14ac:dyDescent="0.2"/>
    <row r="291" ht="27.95" customHeight="1" x14ac:dyDescent="0.2"/>
    <row r="292" ht="27.95" customHeight="1" x14ac:dyDescent="0.2"/>
    <row r="293" ht="27.95" customHeight="1" x14ac:dyDescent="0.2"/>
    <row r="294" ht="27.95" customHeight="1" x14ac:dyDescent="0.2"/>
    <row r="295" ht="27.95" customHeight="1" x14ac:dyDescent="0.2"/>
    <row r="296" ht="27.95" customHeight="1" x14ac:dyDescent="0.2"/>
    <row r="297" ht="27.95" customHeight="1" x14ac:dyDescent="0.2"/>
    <row r="298" ht="27.95" customHeight="1" x14ac:dyDescent="0.2"/>
    <row r="299" ht="27.95" customHeight="1" x14ac:dyDescent="0.2"/>
    <row r="300" ht="27.95" customHeight="1" x14ac:dyDescent="0.2"/>
    <row r="301" ht="27.95" customHeight="1" x14ac:dyDescent="0.2"/>
    <row r="302" ht="27.95" customHeight="1" x14ac:dyDescent="0.2"/>
    <row r="303" ht="27.95" customHeight="1" x14ac:dyDescent="0.2"/>
    <row r="304" ht="27.95" customHeight="1" x14ac:dyDescent="0.2"/>
    <row r="305" ht="27.95" customHeight="1" x14ac:dyDescent="0.2"/>
    <row r="306" ht="27.95" customHeight="1" x14ac:dyDescent="0.2"/>
    <row r="307" ht="27.95" customHeight="1" x14ac:dyDescent="0.2"/>
    <row r="308" ht="27.95" customHeight="1" x14ac:dyDescent="0.2"/>
    <row r="309" ht="27.95" customHeight="1" x14ac:dyDescent="0.2"/>
    <row r="310" ht="27.95" customHeight="1" x14ac:dyDescent="0.2"/>
    <row r="311" ht="27.95" customHeight="1" x14ac:dyDescent="0.2"/>
    <row r="312" ht="27.95" customHeight="1" x14ac:dyDescent="0.2"/>
    <row r="313" ht="27.95" customHeight="1" x14ac:dyDescent="0.2"/>
    <row r="314" ht="27.95" customHeight="1" x14ac:dyDescent="0.2"/>
    <row r="315" ht="27.95" customHeight="1" x14ac:dyDescent="0.2"/>
    <row r="316" ht="27.95" customHeight="1" x14ac:dyDescent="0.2"/>
    <row r="317" ht="27.95" customHeight="1" x14ac:dyDescent="0.2"/>
    <row r="318" ht="27.95" customHeight="1" x14ac:dyDescent="0.2"/>
    <row r="319" ht="27.95" customHeight="1" x14ac:dyDescent="0.2"/>
    <row r="320" ht="27.95" customHeight="1" x14ac:dyDescent="0.2"/>
    <row r="321" ht="27.95" customHeight="1" x14ac:dyDescent="0.2"/>
    <row r="322" ht="27.95" customHeight="1" x14ac:dyDescent="0.2"/>
    <row r="323" ht="27.95" customHeight="1" x14ac:dyDescent="0.2"/>
    <row r="324" ht="27.95" customHeight="1" x14ac:dyDescent="0.2"/>
    <row r="325" ht="27.95" customHeight="1" x14ac:dyDescent="0.2"/>
  </sheetData>
  <mergeCells count="16">
    <mergeCell ref="A1:P1"/>
    <mergeCell ref="A90:C90"/>
    <mergeCell ref="P2:P3"/>
    <mergeCell ref="I2:I3"/>
    <mergeCell ref="F2:H2"/>
    <mergeCell ref="E2:E3"/>
    <mergeCell ref="M2:M3"/>
    <mergeCell ref="L2:L3"/>
    <mergeCell ref="K2:K3"/>
    <mergeCell ref="J2:J3"/>
    <mergeCell ref="O2:O3"/>
    <mergeCell ref="N2:N3"/>
    <mergeCell ref="C2:C3"/>
    <mergeCell ref="B2:B3"/>
    <mergeCell ref="A2:A3"/>
    <mergeCell ref="D2:D3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第一批</vt:lpstr>
      <vt:lpstr>第一批!Print_Titles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2023-07-21T02:56:34Z</cp:lastPrinted>
  <dcterms:created xsi:type="dcterms:W3CDTF">2023-03-03T00:23:58Z</dcterms:created>
  <dcterms:modified xsi:type="dcterms:W3CDTF">2023-07-21T03:02:16Z</dcterms:modified>
</cp:coreProperties>
</file>