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新政补贴\"/>
    </mc:Choice>
  </mc:AlternateContent>
  <xr:revisionPtr revIDLastSave="0" documentId="13_ncr:1_{8079C119-B603-4374-8B02-13A5AD85CAF9}" xr6:coauthVersionLast="47" xr6:coauthVersionMax="47" xr10:uidLastSave="{00000000-0000-0000-0000-000000000000}"/>
  <bookViews>
    <workbookView xWindow="-120" yWindow="-120" windowWidth="20730" windowHeight="11310" xr2:uid="{1441A904-F478-42D3-A177-33E5BC6CD48E}"/>
  </bookViews>
  <sheets>
    <sheet name="第二批发放（34户）" sheetId="8" r:id="rId1"/>
  </sheets>
  <definedNames>
    <definedName name="_xlnm.Print_Titles" localSheetId="0">'第二批发放（34户）'!$1:$3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8" i="8" l="1"/>
  <c r="K38" i="8"/>
  <c r="J38" i="8"/>
  <c r="Q37" i="8"/>
  <c r="P37" i="8"/>
  <c r="M37" i="8"/>
  <c r="P36" i="8"/>
  <c r="M36" i="8"/>
  <c r="P35" i="8"/>
  <c r="M35" i="8"/>
  <c r="Q35" i="8" s="1"/>
  <c r="P34" i="8"/>
  <c r="M34" i="8"/>
  <c r="Q34" i="8" s="1"/>
  <c r="P33" i="8"/>
  <c r="M33" i="8"/>
  <c r="Q33" i="8" s="1"/>
  <c r="P32" i="8"/>
  <c r="Q32" i="8" s="1"/>
  <c r="M32" i="8"/>
  <c r="P31" i="8"/>
  <c r="M31" i="8"/>
  <c r="Q31" i="8" s="1"/>
  <c r="P30" i="8"/>
  <c r="M30" i="8"/>
  <c r="P29" i="8"/>
  <c r="M29" i="8"/>
  <c r="Q29" i="8" s="1"/>
  <c r="P28" i="8"/>
  <c r="Q28" i="8" s="1"/>
  <c r="M28" i="8"/>
  <c r="P27" i="8"/>
  <c r="M27" i="8"/>
  <c r="Q27" i="8" s="1"/>
  <c r="P26" i="8"/>
  <c r="M26" i="8"/>
  <c r="P25" i="8"/>
  <c r="M25" i="8"/>
  <c r="Q25" i="8" s="1"/>
  <c r="P24" i="8"/>
  <c r="M24" i="8"/>
  <c r="Q24" i="8" s="1"/>
  <c r="P23" i="8"/>
  <c r="M23" i="8"/>
  <c r="P22" i="8"/>
  <c r="M22" i="8"/>
  <c r="Q22" i="8" s="1"/>
  <c r="Q21" i="8"/>
  <c r="P21" i="8"/>
  <c r="M21" i="8"/>
  <c r="P20" i="8"/>
  <c r="M20" i="8"/>
  <c r="Q20" i="8" s="1"/>
  <c r="P19" i="8"/>
  <c r="M19" i="8"/>
  <c r="P18" i="8"/>
  <c r="M18" i="8"/>
  <c r="Q18" i="8" s="1"/>
  <c r="Q17" i="8"/>
  <c r="P17" i="8"/>
  <c r="M17" i="8"/>
  <c r="P16" i="8"/>
  <c r="M16" i="8"/>
  <c r="P15" i="8"/>
  <c r="M15" i="8"/>
  <c r="Q15" i="8" s="1"/>
  <c r="P14" i="8"/>
  <c r="M14" i="8"/>
  <c r="P13" i="8"/>
  <c r="M13" i="8"/>
  <c r="Q13" i="8" s="1"/>
  <c r="P12" i="8"/>
  <c r="M12" i="8"/>
  <c r="P11" i="8"/>
  <c r="M11" i="8"/>
  <c r="Q11" i="8" s="1"/>
  <c r="P10" i="8"/>
  <c r="M10" i="8"/>
  <c r="P9" i="8"/>
  <c r="M9" i="8"/>
  <c r="Q9" i="8" s="1"/>
  <c r="P8" i="8"/>
  <c r="M8" i="8"/>
  <c r="Q8" i="8" s="1"/>
  <c r="P7" i="8"/>
  <c r="M7" i="8"/>
  <c r="P6" i="8"/>
  <c r="M6" i="8"/>
  <c r="Q6" i="8" s="1"/>
  <c r="Q5" i="8"/>
  <c r="P5" i="8"/>
  <c r="M5" i="8"/>
  <c r="P4" i="8"/>
  <c r="M4" i="8"/>
  <c r="Q4" i="8" s="1"/>
  <c r="Q36" i="8" l="1"/>
  <c r="P38" i="8"/>
  <c r="Q10" i="8"/>
  <c r="Q12" i="8"/>
  <c r="Q38" i="8" s="1"/>
  <c r="Q19" i="8"/>
  <c r="Q26" i="8"/>
  <c r="Q7" i="8"/>
  <c r="Q14" i="8"/>
  <c r="Q16" i="8"/>
  <c r="Q23" i="8"/>
  <c r="Q30" i="8"/>
  <c r="M38" i="8"/>
</calcChain>
</file>

<file path=xl/sharedStrings.xml><?xml version="1.0" encoding="utf-8"?>
<sst xmlns="http://schemas.openxmlformats.org/spreadsheetml/2006/main" count="228" uniqueCount="175">
  <si>
    <t>2023.3.8</t>
    <phoneticPr fontId="1" type="noConversion"/>
  </si>
  <si>
    <t>2023.3.15</t>
    <phoneticPr fontId="1" type="noConversion"/>
  </si>
  <si>
    <t>2023.3.17</t>
    <phoneticPr fontId="1" type="noConversion"/>
  </si>
  <si>
    <t>2023.3.24</t>
    <phoneticPr fontId="1" type="noConversion"/>
  </si>
  <si>
    <t>2023.3.22</t>
    <phoneticPr fontId="1" type="noConversion"/>
  </si>
  <si>
    <r>
      <rPr>
        <sz val="11"/>
        <color theme="1"/>
        <rFont val="方正黑体_GBK"/>
        <family val="4"/>
        <charset val="134"/>
      </rPr>
      <t>类别</t>
    </r>
    <phoneticPr fontId="1" type="noConversion"/>
  </si>
  <si>
    <r>
      <rPr>
        <sz val="11"/>
        <color theme="1"/>
        <rFont val="方正黑体_GBK"/>
        <family val="4"/>
        <charset val="134"/>
      </rPr>
      <t>姓名</t>
    </r>
    <phoneticPr fontId="1" type="noConversion"/>
  </si>
  <si>
    <r>
      <rPr>
        <sz val="11"/>
        <color theme="1"/>
        <rFont val="方正黑体_GBK"/>
        <family val="4"/>
        <charset val="134"/>
      </rPr>
      <t>身份证号</t>
    </r>
    <phoneticPr fontId="1" type="noConversion"/>
  </si>
  <si>
    <r>
      <rPr>
        <sz val="11"/>
        <color theme="1"/>
        <rFont val="方正黑体_GBK"/>
        <family val="4"/>
        <charset val="134"/>
      </rPr>
      <t>面积
（</t>
    </r>
    <r>
      <rPr>
        <sz val="11"/>
        <color theme="1"/>
        <rFont val="Times New Roman"/>
        <family val="1"/>
      </rPr>
      <t>m2</t>
    </r>
    <r>
      <rPr>
        <sz val="11"/>
        <color theme="1"/>
        <rFont val="方正黑体_GBK"/>
        <family val="4"/>
        <charset val="134"/>
      </rPr>
      <t>）</t>
    </r>
    <phoneticPr fontId="1" type="noConversion"/>
  </si>
  <si>
    <r>
      <rPr>
        <sz val="11"/>
        <color theme="1"/>
        <rFont val="方正黑体_GBK"/>
        <family val="4"/>
        <charset val="134"/>
      </rPr>
      <t>房款金额
（元）</t>
    </r>
    <phoneticPr fontId="1" type="noConversion"/>
  </si>
  <si>
    <r>
      <rPr>
        <sz val="11"/>
        <color theme="1"/>
        <rFont val="方正黑体_GBK"/>
        <family val="4"/>
        <charset val="134"/>
      </rPr>
      <t>比例</t>
    </r>
    <phoneticPr fontId="1" type="noConversion"/>
  </si>
  <si>
    <r>
      <rPr>
        <sz val="11"/>
        <color theme="1"/>
        <rFont val="方正黑体_GBK"/>
        <family val="4"/>
        <charset val="134"/>
      </rPr>
      <t>契税总额
（元）</t>
    </r>
    <phoneticPr fontId="1" type="noConversion"/>
  </si>
  <si>
    <r>
      <rPr>
        <sz val="11"/>
        <color theme="1"/>
        <rFont val="方正黑体_GBK"/>
        <family val="4"/>
        <charset val="134"/>
      </rPr>
      <t>补贴款
合计
（元）</t>
    </r>
    <phoneticPr fontId="1" type="noConversion"/>
  </si>
  <si>
    <t>2023.3.28</t>
    <phoneticPr fontId="1" type="noConversion"/>
  </si>
  <si>
    <t>2023.4.7</t>
    <phoneticPr fontId="1" type="noConversion"/>
  </si>
  <si>
    <r>
      <rPr>
        <sz val="11"/>
        <color theme="1"/>
        <rFont val="宋体"/>
        <family val="3"/>
        <charset val="134"/>
      </rPr>
      <t>房屋名称</t>
    </r>
    <phoneticPr fontId="1" type="noConversion"/>
  </si>
  <si>
    <r>
      <rPr>
        <sz val="11"/>
        <color theme="1"/>
        <rFont val="宋体"/>
        <family val="3"/>
        <charset val="134"/>
      </rPr>
      <t>楼号</t>
    </r>
    <phoneticPr fontId="1" type="noConversion"/>
  </si>
  <si>
    <r>
      <rPr>
        <sz val="11"/>
        <color theme="1"/>
        <rFont val="宋体"/>
        <family val="3"/>
        <charset val="134"/>
      </rPr>
      <t>房号</t>
    </r>
    <phoneticPr fontId="1" type="noConversion"/>
  </si>
  <si>
    <t>2023.5.4</t>
    <phoneticPr fontId="1" type="noConversion"/>
  </si>
  <si>
    <t>053</t>
  </si>
  <si>
    <t>2023.3.16</t>
    <phoneticPr fontId="1" type="noConversion"/>
  </si>
  <si>
    <t>2023.5.16</t>
    <phoneticPr fontId="1" type="noConversion"/>
  </si>
  <si>
    <t>2023.2.23</t>
    <phoneticPr fontId="1" type="noConversion"/>
  </si>
  <si>
    <t>2023.4.21</t>
    <phoneticPr fontId="1" type="noConversion"/>
  </si>
  <si>
    <t>2023.5.6</t>
    <phoneticPr fontId="1" type="noConversion"/>
  </si>
  <si>
    <t>2023.4.28</t>
    <phoneticPr fontId="1" type="noConversion"/>
  </si>
  <si>
    <t>088</t>
  </si>
  <si>
    <t>2023.6.1</t>
  </si>
  <si>
    <t>089</t>
  </si>
  <si>
    <t>090</t>
  </si>
  <si>
    <t>091</t>
  </si>
  <si>
    <t>092</t>
  </si>
  <si>
    <t>093</t>
  </si>
  <si>
    <t>094</t>
  </si>
  <si>
    <t>095</t>
  </si>
  <si>
    <t>2023.3.6</t>
  </si>
  <si>
    <t>2023.5.30</t>
    <phoneticPr fontId="1" type="noConversion"/>
  </si>
  <si>
    <t>2023.5.22</t>
  </si>
  <si>
    <t>096</t>
  </si>
  <si>
    <t>097</t>
  </si>
  <si>
    <t>098</t>
  </si>
  <si>
    <t>099</t>
  </si>
  <si>
    <t>100</t>
  </si>
  <si>
    <t>2023.5.30</t>
  </si>
  <si>
    <r>
      <rPr>
        <sz val="11"/>
        <color theme="1"/>
        <rFont val="方正黑体_GBK"/>
        <family val="4"/>
        <charset val="134"/>
      </rPr>
      <t>合同
备案日期</t>
    </r>
    <phoneticPr fontId="1" type="noConversion"/>
  </si>
  <si>
    <r>
      <rPr>
        <sz val="11"/>
        <color theme="1"/>
        <rFont val="方正黑体_GBK"/>
        <family val="4"/>
        <charset val="134"/>
      </rPr>
      <t>购房
补贴款
（元）</t>
    </r>
    <phoneticPr fontId="1" type="noConversion"/>
  </si>
  <si>
    <r>
      <rPr>
        <sz val="11"/>
        <color theme="1"/>
        <rFont val="方正黑体_GBK"/>
        <family val="4"/>
        <charset val="134"/>
      </rPr>
      <t>契税
补贴款
（元）</t>
    </r>
    <phoneticPr fontId="1" type="noConversion"/>
  </si>
  <si>
    <r>
      <rPr>
        <sz val="11"/>
        <color theme="1"/>
        <rFont val="方正黑体_GBK"/>
        <family val="4"/>
        <charset val="134"/>
      </rPr>
      <t>房屋情况</t>
    </r>
    <phoneticPr fontId="1" type="noConversion"/>
  </si>
  <si>
    <t>2023.4.24</t>
    <phoneticPr fontId="1" type="noConversion"/>
  </si>
  <si>
    <t>101</t>
  </si>
  <si>
    <t>102</t>
  </si>
  <si>
    <t>103</t>
  </si>
  <si>
    <t>104</t>
  </si>
  <si>
    <t>105</t>
  </si>
  <si>
    <t>106</t>
  </si>
  <si>
    <t>2023.6.9</t>
    <phoneticPr fontId="1" type="noConversion"/>
  </si>
  <si>
    <t>2023.6.1</t>
    <phoneticPr fontId="1" type="noConversion"/>
  </si>
  <si>
    <t>2023.6.13</t>
    <phoneticPr fontId="1" type="noConversion"/>
  </si>
  <si>
    <t>2023.4.17</t>
    <phoneticPr fontId="1" type="noConversion"/>
  </si>
  <si>
    <t>2023.5.6</t>
  </si>
  <si>
    <t>2023.3.24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</si>
  <si>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</si>
  <si>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</si>
  <si>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</si>
  <si>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</si>
  <si>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</si>
  <si>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</si>
  <si>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</si>
  <si>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</si>
  <si>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</si>
  <si>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2023.5.23</t>
    <phoneticPr fontId="1" type="noConversion"/>
  </si>
  <si>
    <t>116</t>
  </si>
  <si>
    <t>117</t>
  </si>
  <si>
    <t>118</t>
  </si>
  <si>
    <t>119</t>
  </si>
  <si>
    <t>120</t>
  </si>
  <si>
    <t>2023.5.11</t>
  </si>
  <si>
    <t>2023.5.12</t>
    <phoneticPr fontId="1" type="noConversion"/>
  </si>
  <si>
    <t>2023.6.6</t>
    <phoneticPr fontId="1" type="noConversion"/>
  </si>
  <si>
    <t>2023.5.29</t>
    <phoneticPr fontId="1" type="noConversion"/>
  </si>
  <si>
    <t>2023.8.23</t>
  </si>
  <si>
    <t>321323********2811</t>
  </si>
  <si>
    <t>321323********2817</t>
  </si>
  <si>
    <t>320825********2815</t>
  </si>
  <si>
    <r>
      <rPr>
        <sz val="11"/>
        <color theme="1"/>
        <rFont val="宋体"/>
        <family val="3"/>
        <charset val="134"/>
      </rPr>
      <t>序号</t>
    </r>
    <phoneticPr fontId="1" type="noConversion"/>
  </si>
  <si>
    <r>
      <rPr>
        <sz val="11"/>
        <color theme="1"/>
        <rFont val="方正黑体_GBK"/>
        <family val="4"/>
        <charset val="134"/>
      </rPr>
      <t>档案
编号</t>
    </r>
    <phoneticPr fontId="1" type="noConversion"/>
  </si>
  <si>
    <t>321321********1873</t>
  </si>
  <si>
    <t>321324********5241</t>
  </si>
  <si>
    <t>321323********283X</t>
  </si>
  <si>
    <t>320825********2836</t>
  </si>
  <si>
    <t>321323********2875</t>
  </si>
  <si>
    <t>362322********1245</t>
  </si>
  <si>
    <t>320825********3117</t>
  </si>
  <si>
    <t>320825********2812</t>
  </si>
  <si>
    <t>321323********3094</t>
  </si>
  <si>
    <t>321321********6850</t>
  </si>
  <si>
    <t>320825********2717</t>
  </si>
  <si>
    <t>321324********4812</t>
  </si>
  <si>
    <t>321323********2524</t>
  </si>
  <si>
    <t>321323********2850</t>
  </si>
  <si>
    <t>321323********2831</t>
  </si>
  <si>
    <t>320825********3056</t>
  </si>
  <si>
    <t>321323********2890</t>
  </si>
  <si>
    <t>321323********2528</t>
  </si>
  <si>
    <t>321302********2812</t>
  </si>
  <si>
    <t>320825********3099</t>
  </si>
  <si>
    <t>320825********2520</t>
  </si>
  <si>
    <t>321321********685X</t>
  </si>
  <si>
    <t>321302********2814</t>
  </si>
  <si>
    <t>320825********2832</t>
  </si>
  <si>
    <t>320881********4411</t>
  </si>
  <si>
    <t>323241********814</t>
  </si>
  <si>
    <t>321323********4344</t>
  </si>
  <si>
    <t>321323********2819</t>
  </si>
  <si>
    <t>321323********3321</t>
    <phoneticPr fontId="1" type="noConversion"/>
  </si>
  <si>
    <t>321302********3073</t>
    <phoneticPr fontId="1" type="noConversion"/>
  </si>
  <si>
    <r>
      <rPr>
        <sz val="11"/>
        <color theme="1"/>
        <rFont val="微软雅黑"/>
        <family val="2"/>
        <charset val="134"/>
      </rPr>
      <t>二手房</t>
    </r>
  </si>
  <si>
    <r>
      <rPr>
        <sz val="11"/>
        <color theme="1"/>
        <rFont val="微软雅黑"/>
        <family val="2"/>
        <charset val="134"/>
      </rPr>
      <t>张虎</t>
    </r>
  </si>
  <si>
    <r>
      <rPr>
        <sz val="11"/>
        <color theme="1"/>
        <rFont val="微软雅黑"/>
        <family val="2"/>
        <charset val="134"/>
      </rPr>
      <t>旺族雅苑</t>
    </r>
    <phoneticPr fontId="1" type="noConversion"/>
  </si>
  <si>
    <r>
      <rPr>
        <sz val="11"/>
        <color theme="1"/>
        <rFont val="微软雅黑"/>
        <family val="2"/>
        <charset val="134"/>
      </rPr>
      <t>朱会会</t>
    </r>
    <phoneticPr fontId="1" type="noConversion"/>
  </si>
  <si>
    <r>
      <rPr>
        <sz val="11"/>
        <color theme="1"/>
        <rFont val="微软雅黑"/>
        <family val="2"/>
        <charset val="134"/>
      </rPr>
      <t>江山春晓</t>
    </r>
    <phoneticPr fontId="1" type="noConversion"/>
  </si>
  <si>
    <r>
      <rPr>
        <sz val="11"/>
        <color theme="1"/>
        <rFont val="微软雅黑"/>
        <family val="2"/>
        <charset val="134"/>
      </rPr>
      <t>陈鹏</t>
    </r>
    <phoneticPr fontId="1" type="noConversion"/>
  </si>
  <si>
    <r>
      <rPr>
        <sz val="11"/>
        <color theme="1"/>
        <rFont val="微软雅黑"/>
        <family val="2"/>
        <charset val="134"/>
      </rPr>
      <t>华地万象东区</t>
    </r>
    <phoneticPr fontId="1" type="noConversion"/>
  </si>
  <si>
    <r>
      <rPr>
        <sz val="11"/>
        <color theme="1"/>
        <rFont val="微软雅黑"/>
        <family val="2"/>
        <charset val="134"/>
      </rPr>
      <t>彭秀军</t>
    </r>
  </si>
  <si>
    <r>
      <rPr>
        <sz val="11"/>
        <color theme="1"/>
        <rFont val="微软雅黑"/>
        <family val="2"/>
        <charset val="134"/>
      </rPr>
      <t>紫金名门</t>
    </r>
  </si>
  <si>
    <r>
      <rPr>
        <sz val="11"/>
        <color theme="1"/>
        <rFont val="微软雅黑"/>
        <family val="2"/>
        <charset val="134"/>
      </rPr>
      <t>黄明明</t>
    </r>
    <phoneticPr fontId="1" type="noConversion"/>
  </si>
  <si>
    <r>
      <rPr>
        <sz val="11"/>
        <color theme="1"/>
        <rFont val="微软雅黑"/>
        <family val="2"/>
        <charset val="134"/>
      </rPr>
      <t>港利上城</t>
    </r>
  </si>
  <si>
    <r>
      <rPr>
        <sz val="11"/>
        <color theme="1"/>
        <rFont val="微软雅黑"/>
        <family val="2"/>
        <charset val="134"/>
      </rPr>
      <t>郑海仙</t>
    </r>
  </si>
  <si>
    <r>
      <rPr>
        <sz val="11"/>
        <color theme="1"/>
        <rFont val="微软雅黑"/>
        <family val="2"/>
        <charset val="134"/>
      </rPr>
      <t>梦都花园</t>
    </r>
  </si>
  <si>
    <r>
      <rPr>
        <sz val="11"/>
        <color theme="1"/>
        <rFont val="微软雅黑"/>
        <family val="2"/>
        <charset val="134"/>
      </rPr>
      <t>陈志强</t>
    </r>
    <phoneticPr fontId="1" type="noConversion"/>
  </si>
  <si>
    <r>
      <rPr>
        <sz val="11"/>
        <color theme="1"/>
        <rFont val="微软雅黑"/>
        <family val="2"/>
        <charset val="134"/>
      </rPr>
      <t>裴昌龙</t>
    </r>
    <phoneticPr fontId="1" type="noConversion"/>
  </si>
  <si>
    <r>
      <rPr>
        <sz val="11"/>
        <color theme="1"/>
        <rFont val="微软雅黑"/>
        <family val="2"/>
        <charset val="134"/>
      </rPr>
      <t>紫金名门</t>
    </r>
    <phoneticPr fontId="1" type="noConversion"/>
  </si>
  <si>
    <r>
      <t>3#SZ</t>
    </r>
    <r>
      <rPr>
        <sz val="11"/>
        <color theme="1"/>
        <rFont val="微软雅黑"/>
        <family val="2"/>
        <charset val="134"/>
      </rPr>
      <t>楼</t>
    </r>
    <phoneticPr fontId="1" type="noConversion"/>
  </si>
  <si>
    <r>
      <rPr>
        <sz val="11"/>
        <color theme="1"/>
        <rFont val="微软雅黑"/>
        <family val="2"/>
        <charset val="134"/>
      </rPr>
      <t>陈朋</t>
    </r>
    <phoneticPr fontId="1" type="noConversion"/>
  </si>
  <si>
    <r>
      <rPr>
        <sz val="11"/>
        <color theme="1"/>
        <rFont val="微软雅黑"/>
        <family val="2"/>
        <charset val="134"/>
      </rPr>
      <t>吴小欢</t>
    </r>
    <phoneticPr fontId="1" type="noConversion"/>
  </si>
  <si>
    <r>
      <rPr>
        <sz val="11"/>
        <color theme="1"/>
        <rFont val="微软雅黑"/>
        <family val="2"/>
        <charset val="134"/>
      </rPr>
      <t>沈庆虎</t>
    </r>
  </si>
  <si>
    <r>
      <rPr>
        <sz val="11"/>
        <color theme="1"/>
        <rFont val="微软雅黑"/>
        <family val="2"/>
        <charset val="134"/>
      </rPr>
      <t>文馨苑</t>
    </r>
    <phoneticPr fontId="1" type="noConversion"/>
  </si>
  <si>
    <r>
      <t>D</t>
    </r>
    <r>
      <rPr>
        <sz val="11"/>
        <color theme="1"/>
        <rFont val="微软雅黑"/>
        <family val="2"/>
        <charset val="134"/>
      </rPr>
      <t>幢</t>
    </r>
    <phoneticPr fontId="1" type="noConversion"/>
  </si>
  <si>
    <r>
      <rPr>
        <sz val="11"/>
        <color theme="1"/>
        <rFont val="微软雅黑"/>
        <family val="2"/>
        <charset val="134"/>
      </rPr>
      <t>陈宇恒</t>
    </r>
    <phoneticPr fontId="1" type="noConversion"/>
  </si>
  <si>
    <r>
      <rPr>
        <sz val="11"/>
        <color theme="1"/>
        <rFont val="微软雅黑"/>
        <family val="2"/>
        <charset val="134"/>
      </rPr>
      <t>梧桐公馆</t>
    </r>
    <phoneticPr fontId="1" type="noConversion"/>
  </si>
  <si>
    <r>
      <t>G7</t>
    </r>
    <r>
      <rPr>
        <sz val="11"/>
        <color theme="1"/>
        <rFont val="微软雅黑"/>
        <family val="2"/>
        <charset val="134"/>
      </rPr>
      <t>幢</t>
    </r>
    <phoneticPr fontId="1" type="noConversion"/>
  </si>
  <si>
    <r>
      <rPr>
        <sz val="11"/>
        <color theme="1"/>
        <rFont val="微软雅黑"/>
        <family val="2"/>
        <charset val="134"/>
      </rPr>
      <t>新房</t>
    </r>
    <phoneticPr fontId="1" type="noConversion"/>
  </si>
  <si>
    <r>
      <rPr>
        <sz val="11"/>
        <color theme="1"/>
        <rFont val="微软雅黑"/>
        <family val="2"/>
        <charset val="134"/>
      </rPr>
      <t>邓红</t>
    </r>
    <phoneticPr fontId="1" type="noConversion"/>
  </si>
  <si>
    <r>
      <rPr>
        <sz val="11"/>
        <color theme="1"/>
        <rFont val="微软雅黑"/>
        <family val="2"/>
        <charset val="134"/>
      </rPr>
      <t>俪源华府</t>
    </r>
    <phoneticPr fontId="1" type="noConversion"/>
  </si>
  <si>
    <r>
      <rPr>
        <sz val="11"/>
        <color theme="1"/>
        <rFont val="微软雅黑"/>
        <family val="2"/>
        <charset val="134"/>
      </rPr>
      <t>周峰</t>
    </r>
    <phoneticPr fontId="1" type="noConversion"/>
  </si>
  <si>
    <r>
      <rPr>
        <sz val="11"/>
        <color theme="1"/>
        <rFont val="微软雅黑"/>
        <family val="2"/>
        <charset val="134"/>
      </rPr>
      <t>梦都花园</t>
    </r>
    <phoneticPr fontId="1" type="noConversion"/>
  </si>
  <si>
    <r>
      <rPr>
        <sz val="11"/>
        <color theme="1"/>
        <rFont val="微软雅黑"/>
        <family val="2"/>
        <charset val="134"/>
      </rPr>
      <t>赵海兵</t>
    </r>
    <phoneticPr fontId="1" type="noConversion"/>
  </si>
  <si>
    <r>
      <rPr>
        <sz val="11"/>
        <color theme="1"/>
        <rFont val="微软雅黑"/>
        <family val="2"/>
        <charset val="134"/>
      </rPr>
      <t>周继伟</t>
    </r>
    <r>
      <rPr>
        <sz val="11"/>
        <color theme="1"/>
        <rFont val="Times New Roman"/>
        <family val="1"/>
      </rPr>
      <t xml:space="preserve"> </t>
    </r>
    <phoneticPr fontId="1" type="noConversion"/>
  </si>
  <si>
    <r>
      <rPr>
        <sz val="11"/>
        <color theme="1"/>
        <rFont val="微软雅黑"/>
        <family val="2"/>
        <charset val="134"/>
      </rPr>
      <t>金樽府花园北苑</t>
    </r>
  </si>
  <si>
    <r>
      <t xml:space="preserve"> </t>
    </r>
    <r>
      <rPr>
        <sz val="11"/>
        <color theme="1"/>
        <rFont val="微软雅黑"/>
        <family val="2"/>
        <charset val="134"/>
      </rPr>
      <t>杨孝凯</t>
    </r>
    <phoneticPr fontId="1" type="noConversion"/>
  </si>
  <si>
    <r>
      <rPr>
        <sz val="11"/>
        <color theme="1"/>
        <rFont val="微软雅黑"/>
        <family val="2"/>
        <charset val="134"/>
      </rPr>
      <t>陈维平</t>
    </r>
    <phoneticPr fontId="1" type="noConversion"/>
  </si>
  <si>
    <r>
      <rPr>
        <sz val="11"/>
        <color theme="1"/>
        <rFont val="微软雅黑"/>
        <family val="2"/>
        <charset val="134"/>
      </rPr>
      <t>秦大伟</t>
    </r>
    <phoneticPr fontId="1" type="noConversion"/>
  </si>
  <si>
    <r>
      <rPr>
        <sz val="11"/>
        <color theme="1"/>
        <rFont val="微软雅黑"/>
        <family val="2"/>
        <charset val="134"/>
      </rPr>
      <t>华地万象西区</t>
    </r>
  </si>
  <si>
    <r>
      <t xml:space="preserve"> </t>
    </r>
    <r>
      <rPr>
        <sz val="11"/>
        <color theme="1"/>
        <rFont val="微软雅黑"/>
        <family val="2"/>
        <charset val="134"/>
      </rPr>
      <t>孙婷婷</t>
    </r>
    <phoneticPr fontId="1" type="noConversion"/>
  </si>
  <si>
    <r>
      <t xml:space="preserve"> </t>
    </r>
    <r>
      <rPr>
        <sz val="11"/>
        <color theme="1"/>
        <rFont val="微软雅黑"/>
        <family val="2"/>
        <charset val="134"/>
      </rPr>
      <t>房雷</t>
    </r>
  </si>
  <si>
    <r>
      <rPr>
        <sz val="11"/>
        <color theme="1"/>
        <rFont val="微软雅黑"/>
        <family val="2"/>
        <charset val="134"/>
      </rPr>
      <t>隆泰花园</t>
    </r>
  </si>
  <si>
    <r>
      <t xml:space="preserve"> </t>
    </r>
    <r>
      <rPr>
        <sz val="11"/>
        <color theme="1"/>
        <rFont val="微软雅黑"/>
        <family val="2"/>
        <charset val="134"/>
      </rPr>
      <t>宗利兵</t>
    </r>
    <phoneticPr fontId="1" type="noConversion"/>
  </si>
  <si>
    <r>
      <rPr>
        <sz val="11"/>
        <color theme="1"/>
        <rFont val="微软雅黑"/>
        <family val="2"/>
        <charset val="134"/>
      </rPr>
      <t>张红英</t>
    </r>
    <phoneticPr fontId="1" type="noConversion"/>
  </si>
  <si>
    <r>
      <rPr>
        <sz val="11"/>
        <color theme="1"/>
        <rFont val="微软雅黑"/>
        <family val="2"/>
        <charset val="134"/>
      </rPr>
      <t>港利上城</t>
    </r>
    <phoneticPr fontId="1" type="noConversion"/>
  </si>
  <si>
    <r>
      <t xml:space="preserve"> </t>
    </r>
    <r>
      <rPr>
        <sz val="11"/>
        <color theme="1"/>
        <rFont val="微软雅黑"/>
        <family val="2"/>
        <charset val="134"/>
      </rPr>
      <t>徐加银</t>
    </r>
    <phoneticPr fontId="1" type="noConversion"/>
  </si>
  <si>
    <r>
      <rPr>
        <sz val="11"/>
        <color theme="1"/>
        <rFont val="微软雅黑"/>
        <family val="2"/>
        <charset val="134"/>
      </rPr>
      <t>王晶</t>
    </r>
    <phoneticPr fontId="1" type="noConversion"/>
  </si>
  <si>
    <r>
      <t xml:space="preserve"> </t>
    </r>
    <r>
      <rPr>
        <sz val="11"/>
        <color theme="1"/>
        <rFont val="微软雅黑"/>
        <family val="2"/>
        <charset val="134"/>
      </rPr>
      <t>晏荣</t>
    </r>
    <phoneticPr fontId="1" type="noConversion"/>
  </si>
  <si>
    <r>
      <rPr>
        <sz val="11"/>
        <color theme="1"/>
        <rFont val="微软雅黑"/>
        <family val="2"/>
        <charset val="134"/>
      </rPr>
      <t>包磊</t>
    </r>
  </si>
  <si>
    <r>
      <t xml:space="preserve"> </t>
    </r>
    <r>
      <rPr>
        <sz val="11"/>
        <color theme="1"/>
        <rFont val="微软雅黑"/>
        <family val="2"/>
        <charset val="134"/>
      </rPr>
      <t>姬广波</t>
    </r>
    <phoneticPr fontId="1" type="noConversion"/>
  </si>
  <si>
    <r>
      <t xml:space="preserve"> </t>
    </r>
    <r>
      <rPr>
        <sz val="11"/>
        <color theme="1"/>
        <rFont val="微软雅黑"/>
        <family val="2"/>
        <charset val="134"/>
      </rPr>
      <t>张力</t>
    </r>
    <phoneticPr fontId="1" type="noConversion"/>
  </si>
  <si>
    <r>
      <rPr>
        <sz val="11"/>
        <color theme="1"/>
        <rFont val="微软雅黑"/>
        <family val="2"/>
        <charset val="134"/>
      </rPr>
      <t>洋河上郡</t>
    </r>
    <phoneticPr fontId="1" type="noConversion"/>
  </si>
  <si>
    <r>
      <rPr>
        <sz val="11"/>
        <color theme="1"/>
        <rFont val="微软雅黑"/>
        <family val="2"/>
        <charset val="134"/>
      </rPr>
      <t>苏小全</t>
    </r>
    <phoneticPr fontId="1" type="noConversion"/>
  </si>
  <si>
    <r>
      <rPr>
        <sz val="11"/>
        <color theme="1"/>
        <rFont val="微软雅黑"/>
        <family val="2"/>
        <charset val="134"/>
      </rPr>
      <t>何永旭</t>
    </r>
    <phoneticPr fontId="1" type="noConversion"/>
  </si>
  <si>
    <r>
      <t>C</t>
    </r>
    <r>
      <rPr>
        <sz val="11"/>
        <color theme="1"/>
        <rFont val="微软雅黑"/>
        <family val="2"/>
        <charset val="134"/>
      </rPr>
      <t>幢</t>
    </r>
    <phoneticPr fontId="1" type="noConversion"/>
  </si>
  <si>
    <r>
      <t xml:space="preserve"> </t>
    </r>
    <r>
      <rPr>
        <sz val="11"/>
        <color theme="1"/>
        <rFont val="微软雅黑"/>
        <family val="2"/>
        <charset val="134"/>
      </rPr>
      <t>王士龙</t>
    </r>
    <phoneticPr fontId="1" type="noConversion"/>
  </si>
  <si>
    <r>
      <rPr>
        <sz val="11"/>
        <color theme="1"/>
        <rFont val="微软雅黑"/>
        <family val="2"/>
        <charset val="134"/>
      </rPr>
      <t>隆泰花园</t>
    </r>
    <phoneticPr fontId="1" type="noConversion"/>
  </si>
  <si>
    <r>
      <rPr>
        <sz val="11"/>
        <color theme="1"/>
        <rFont val="微软雅黑"/>
        <family val="2"/>
        <charset val="134"/>
      </rPr>
      <t>庄青青</t>
    </r>
  </si>
  <si>
    <r>
      <t xml:space="preserve"> </t>
    </r>
    <r>
      <rPr>
        <sz val="11"/>
        <color theme="1"/>
        <rFont val="微软雅黑"/>
        <family val="2"/>
        <charset val="134"/>
      </rPr>
      <t>杨海</t>
    </r>
    <phoneticPr fontId="1" type="noConversion"/>
  </si>
  <si>
    <r>
      <rPr>
        <sz val="11"/>
        <color theme="1"/>
        <rFont val="微软雅黑"/>
        <family val="2"/>
        <charset val="134"/>
      </rPr>
      <t>合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微软雅黑"/>
        <family val="2"/>
        <charset val="134"/>
      </rPr>
      <t>计</t>
    </r>
    <phoneticPr fontId="1" type="noConversion"/>
  </si>
  <si>
    <r>
      <rPr>
        <b/>
        <sz val="18"/>
        <color theme="1"/>
        <rFont val="方正小标宋_GBK"/>
        <family val="4"/>
        <charset val="134"/>
      </rPr>
      <t>洋河新区申请新政购房补贴第二批人员名单</t>
    </r>
    <r>
      <rPr>
        <sz val="18"/>
        <color theme="1"/>
        <rFont val="方正楷体_GBK"/>
        <family val="4"/>
        <charset val="134"/>
      </rPr>
      <t>（</t>
    </r>
    <r>
      <rPr>
        <sz val="18"/>
        <color theme="1"/>
        <rFont val="Times New Roman"/>
        <family val="1"/>
      </rPr>
      <t>34</t>
    </r>
    <r>
      <rPr>
        <sz val="18"/>
        <color theme="1"/>
        <rFont val="方正楷体_GBK"/>
        <family val="4"/>
        <charset val="134"/>
      </rPr>
      <t>户）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</si>
</sst>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0.00_ "/>
    <numFmt numFmtId="178" formatCode="0.0_ "/>
  </numFmts>
  <fonts count="1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Times New Roman"/>
      <family val="1"/>
    </font>
    <font>
      <sz val="11"/>
      <color theme="1"/>
      <name val="方正黑体_GBK"/>
      <family val="4"/>
      <charset val="134"/>
    </font>
    <font>
      <sz val="11"/>
      <color theme="1"/>
      <name val="宋体"/>
      <family val="3"/>
      <charset val="134"/>
    </font>
    <font>
      <b/>
      <sz val="11"/>
      <color rgb="FFFF0000"/>
      <name val="Times New Roman"/>
      <family val="1"/>
    </font>
    <font>
      <b/>
      <sz val="18"/>
      <color theme="1"/>
      <name val="Times New Roman"/>
      <family val="1"/>
    </font>
    <font>
      <b/>
      <sz val="18"/>
      <color theme="1"/>
      <name val="方正小标宋_GBK"/>
      <family val="4"/>
      <charset val="134"/>
    </font>
    <font>
      <sz val="18"/>
      <color theme="1"/>
      <name val="方正楷体_GBK"/>
      <family val="4"/>
      <charset val="134"/>
    </font>
    <font>
      <sz val="18"/>
      <color theme="1"/>
      <name val="Times New Roman"/>
      <family val="1"/>
    </font>
    <font>
      <b/>
      <sz val="18"/>
      <color theme="1"/>
      <name val="Times New Roman"/>
      <family val="4"/>
      <charset val="134"/>
    </font>
    <font>
      <sz val="11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4EB13-7ADD-4A7F-B03F-8A51C50FF45D}">
  <dimension ref="A1:Q273"/>
  <sheetViews>
    <sheetView tabSelected="1" zoomScale="75" zoomScaleNormal="75" workbookViewId="0">
      <selection activeCell="A14" sqref="A14:XFD14"/>
    </sheetView>
  </sheetViews>
  <sheetFormatPr defaultRowHeight="15" x14ac:dyDescent="0.2"/>
  <cols>
    <col min="1" max="1" width="8.375" style="3" customWidth="1"/>
    <col min="2" max="2" width="8" style="3" customWidth="1"/>
    <col min="3" max="3" width="9" style="3"/>
    <col min="4" max="4" width="11.625" style="3" customWidth="1"/>
    <col min="5" max="5" width="23.25" style="3" customWidth="1"/>
    <col min="6" max="6" width="12.125" style="3" customWidth="1"/>
    <col min="7" max="7" width="17" style="3" customWidth="1"/>
    <col min="8" max="9" width="8.625" style="3" customWidth="1"/>
    <col min="10" max="10" width="10.5" style="3" customWidth="1"/>
    <col min="11" max="11" width="13.75" style="3" customWidth="1"/>
    <col min="12" max="12" width="8.25" style="3" customWidth="1"/>
    <col min="13" max="14" width="11" style="3" customWidth="1"/>
    <col min="15" max="15" width="6.625" style="3" customWidth="1"/>
    <col min="16" max="16" width="12.25" style="3" customWidth="1"/>
    <col min="17" max="17" width="13.375" style="3" customWidth="1"/>
    <col min="18" max="16384" width="9" style="1"/>
  </cols>
  <sheetData>
    <row r="1" spans="1:17" ht="35.25" customHeight="1" x14ac:dyDescent="0.2">
      <c r="A1" s="14" t="s">
        <v>174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ht="27" customHeight="1" x14ac:dyDescent="0.2">
      <c r="A2" s="13" t="s">
        <v>84</v>
      </c>
      <c r="B2" s="16" t="s">
        <v>85</v>
      </c>
      <c r="C2" s="13" t="s">
        <v>5</v>
      </c>
      <c r="D2" s="13" t="s">
        <v>6</v>
      </c>
      <c r="E2" s="13" t="s">
        <v>7</v>
      </c>
      <c r="F2" s="16" t="s">
        <v>44</v>
      </c>
      <c r="G2" s="13" t="s">
        <v>47</v>
      </c>
      <c r="H2" s="13"/>
      <c r="I2" s="13"/>
      <c r="J2" s="16" t="s">
        <v>8</v>
      </c>
      <c r="K2" s="16" t="s">
        <v>9</v>
      </c>
      <c r="L2" s="16" t="s">
        <v>10</v>
      </c>
      <c r="M2" s="16" t="s">
        <v>45</v>
      </c>
      <c r="N2" s="16" t="s">
        <v>11</v>
      </c>
      <c r="O2" s="16" t="s">
        <v>10</v>
      </c>
      <c r="P2" s="16" t="s">
        <v>46</v>
      </c>
      <c r="Q2" s="16" t="s">
        <v>12</v>
      </c>
    </row>
    <row r="3" spans="1:17" ht="33.75" customHeight="1" x14ac:dyDescent="0.2">
      <c r="A3" s="13"/>
      <c r="B3" s="13"/>
      <c r="C3" s="13"/>
      <c r="D3" s="13"/>
      <c r="E3" s="13"/>
      <c r="F3" s="13"/>
      <c r="G3" s="2" t="s">
        <v>15</v>
      </c>
      <c r="H3" s="2" t="s">
        <v>16</v>
      </c>
      <c r="I3" s="2" t="s">
        <v>17</v>
      </c>
      <c r="J3" s="16"/>
      <c r="K3" s="16"/>
      <c r="L3" s="16"/>
      <c r="M3" s="16"/>
      <c r="N3" s="16"/>
      <c r="O3" s="16"/>
      <c r="P3" s="16"/>
      <c r="Q3" s="16"/>
    </row>
    <row r="4" spans="1:17" ht="33" customHeight="1" x14ac:dyDescent="0.2">
      <c r="A4" s="2">
        <v>1</v>
      </c>
      <c r="B4" s="4" t="s">
        <v>19</v>
      </c>
      <c r="C4" s="2" t="s">
        <v>116</v>
      </c>
      <c r="D4" s="2" t="s">
        <v>117</v>
      </c>
      <c r="E4" s="4" t="s">
        <v>86</v>
      </c>
      <c r="F4" s="2" t="s">
        <v>21</v>
      </c>
      <c r="G4" s="2" t="s">
        <v>118</v>
      </c>
      <c r="H4" s="2">
        <v>6</v>
      </c>
      <c r="I4" s="2">
        <v>603</v>
      </c>
      <c r="J4" s="2">
        <v>150.99</v>
      </c>
      <c r="K4" s="2">
        <v>709653</v>
      </c>
      <c r="L4" s="11">
        <v>0.01</v>
      </c>
      <c r="M4" s="8">
        <f t="shared" ref="M4:M37" si="0">K4*L4</f>
        <v>7096.53</v>
      </c>
      <c r="N4" s="2">
        <v>17793.82</v>
      </c>
      <c r="O4" s="12">
        <v>0.8</v>
      </c>
      <c r="P4" s="10">
        <f t="shared" ref="P4:P37" si="1">N4*O4</f>
        <v>14235.056</v>
      </c>
      <c r="Q4" s="8">
        <f t="shared" ref="Q4:Q37" si="2">M4+P4</f>
        <v>21331.585999999999</v>
      </c>
    </row>
    <row r="5" spans="1:17" ht="33" customHeight="1" x14ac:dyDescent="0.2">
      <c r="A5" s="2">
        <v>2</v>
      </c>
      <c r="B5" s="4" t="s">
        <v>26</v>
      </c>
      <c r="C5" s="2" t="s">
        <v>116</v>
      </c>
      <c r="D5" s="2" t="s">
        <v>119</v>
      </c>
      <c r="E5" s="4" t="s">
        <v>87</v>
      </c>
      <c r="F5" s="2" t="s">
        <v>27</v>
      </c>
      <c r="G5" s="2" t="s">
        <v>120</v>
      </c>
      <c r="H5" s="2">
        <v>22</v>
      </c>
      <c r="I5" s="2">
        <v>301</v>
      </c>
      <c r="J5" s="2">
        <v>119.88</v>
      </c>
      <c r="K5" s="2">
        <v>754000</v>
      </c>
      <c r="L5" s="5">
        <v>1.4999999999999999E-2</v>
      </c>
      <c r="M5" s="8">
        <f t="shared" si="0"/>
        <v>11310</v>
      </c>
      <c r="N5" s="2">
        <v>11310</v>
      </c>
      <c r="O5" s="12">
        <v>0.8</v>
      </c>
      <c r="P5" s="8">
        <f t="shared" si="1"/>
        <v>9048</v>
      </c>
      <c r="Q5" s="8">
        <f t="shared" si="2"/>
        <v>20358</v>
      </c>
    </row>
    <row r="6" spans="1:17" ht="33" customHeight="1" x14ac:dyDescent="0.2">
      <c r="A6" s="2">
        <v>3</v>
      </c>
      <c r="B6" s="4" t="s">
        <v>28</v>
      </c>
      <c r="C6" s="2" t="s">
        <v>116</v>
      </c>
      <c r="D6" s="2" t="s">
        <v>121</v>
      </c>
      <c r="E6" s="4" t="s">
        <v>88</v>
      </c>
      <c r="F6" s="2" t="s">
        <v>27</v>
      </c>
      <c r="G6" s="2" t="s">
        <v>122</v>
      </c>
      <c r="H6" s="2">
        <v>1</v>
      </c>
      <c r="I6" s="2">
        <v>1305</v>
      </c>
      <c r="J6" s="2">
        <v>123.96</v>
      </c>
      <c r="K6" s="2">
        <v>900000</v>
      </c>
      <c r="L6" s="5">
        <v>1.4999999999999999E-2</v>
      </c>
      <c r="M6" s="8">
        <f t="shared" si="0"/>
        <v>13500</v>
      </c>
      <c r="N6" s="2">
        <v>18000</v>
      </c>
      <c r="O6" s="12">
        <v>0.8</v>
      </c>
      <c r="P6" s="8">
        <f t="shared" si="1"/>
        <v>14400</v>
      </c>
      <c r="Q6" s="8">
        <f t="shared" si="2"/>
        <v>27900</v>
      </c>
    </row>
    <row r="7" spans="1:17" ht="33" customHeight="1" x14ac:dyDescent="0.2">
      <c r="A7" s="2">
        <v>4</v>
      </c>
      <c r="B7" s="4" t="s">
        <v>29</v>
      </c>
      <c r="C7" s="2" t="s">
        <v>116</v>
      </c>
      <c r="D7" s="2" t="s">
        <v>123</v>
      </c>
      <c r="E7" s="4" t="s">
        <v>89</v>
      </c>
      <c r="F7" s="2" t="s">
        <v>35</v>
      </c>
      <c r="G7" s="2" t="s">
        <v>124</v>
      </c>
      <c r="H7" s="2">
        <v>24</v>
      </c>
      <c r="I7" s="2">
        <v>1004</v>
      </c>
      <c r="J7" s="2">
        <v>136.34</v>
      </c>
      <c r="K7" s="2">
        <v>740000</v>
      </c>
      <c r="L7" s="5">
        <v>1.4999999999999999E-2</v>
      </c>
      <c r="M7" s="8">
        <f t="shared" si="0"/>
        <v>11100</v>
      </c>
      <c r="N7" s="2">
        <v>11100</v>
      </c>
      <c r="O7" s="6">
        <v>0.5</v>
      </c>
      <c r="P7" s="8">
        <f t="shared" si="1"/>
        <v>5550</v>
      </c>
      <c r="Q7" s="8">
        <f t="shared" si="2"/>
        <v>16650</v>
      </c>
    </row>
    <row r="8" spans="1:17" ht="33" customHeight="1" x14ac:dyDescent="0.2">
      <c r="A8" s="2">
        <v>5</v>
      </c>
      <c r="B8" s="4" t="s">
        <v>30</v>
      </c>
      <c r="C8" s="2" t="s">
        <v>116</v>
      </c>
      <c r="D8" s="2" t="s">
        <v>125</v>
      </c>
      <c r="E8" s="4" t="s">
        <v>90</v>
      </c>
      <c r="F8" s="2" t="s">
        <v>36</v>
      </c>
      <c r="G8" s="2" t="s">
        <v>126</v>
      </c>
      <c r="H8" s="2">
        <v>5</v>
      </c>
      <c r="I8" s="2">
        <v>1802</v>
      </c>
      <c r="J8" s="2">
        <v>136.80000000000001</v>
      </c>
      <c r="K8" s="9">
        <v>850000</v>
      </c>
      <c r="L8" s="5">
        <v>1.4999999999999999E-2</v>
      </c>
      <c r="M8" s="8">
        <f t="shared" si="0"/>
        <v>12750</v>
      </c>
      <c r="N8" s="2">
        <v>12142.85</v>
      </c>
      <c r="O8" s="12">
        <v>0.8</v>
      </c>
      <c r="P8" s="8">
        <f t="shared" si="1"/>
        <v>9714.2800000000007</v>
      </c>
      <c r="Q8" s="8">
        <f t="shared" si="2"/>
        <v>22464.28</v>
      </c>
    </row>
    <row r="9" spans="1:17" ht="33" customHeight="1" x14ac:dyDescent="0.2">
      <c r="A9" s="2">
        <v>6</v>
      </c>
      <c r="B9" s="4" t="s">
        <v>31</v>
      </c>
      <c r="C9" s="2" t="s">
        <v>116</v>
      </c>
      <c r="D9" s="2" t="s">
        <v>127</v>
      </c>
      <c r="E9" s="4" t="s">
        <v>91</v>
      </c>
      <c r="F9" s="2" t="s">
        <v>37</v>
      </c>
      <c r="G9" s="2" t="s">
        <v>128</v>
      </c>
      <c r="H9" s="2">
        <v>13</v>
      </c>
      <c r="I9" s="2">
        <v>1604</v>
      </c>
      <c r="J9" s="2">
        <v>120.61</v>
      </c>
      <c r="K9" s="2">
        <v>600000</v>
      </c>
      <c r="L9" s="5">
        <v>1.4999999999999999E-2</v>
      </c>
      <c r="M9" s="8">
        <f t="shared" si="0"/>
        <v>9000</v>
      </c>
      <c r="N9" s="2">
        <v>12000</v>
      </c>
      <c r="O9" s="6">
        <v>0.5</v>
      </c>
      <c r="P9" s="8">
        <f t="shared" si="1"/>
        <v>6000</v>
      </c>
      <c r="Q9" s="8">
        <f t="shared" si="2"/>
        <v>15000</v>
      </c>
    </row>
    <row r="10" spans="1:17" ht="33" customHeight="1" x14ac:dyDescent="0.2">
      <c r="A10" s="2">
        <v>7</v>
      </c>
      <c r="B10" s="4" t="s">
        <v>32</v>
      </c>
      <c r="C10" s="2" t="s">
        <v>116</v>
      </c>
      <c r="D10" s="2" t="s">
        <v>129</v>
      </c>
      <c r="E10" s="4" t="s">
        <v>92</v>
      </c>
      <c r="F10" s="2" t="s">
        <v>43</v>
      </c>
      <c r="G10" s="2" t="s">
        <v>128</v>
      </c>
      <c r="H10" s="2">
        <v>10</v>
      </c>
      <c r="I10" s="2">
        <v>1302</v>
      </c>
      <c r="J10" s="2">
        <v>89.68</v>
      </c>
      <c r="K10" s="2">
        <v>600000</v>
      </c>
      <c r="L10" s="5">
        <v>1.4999999999999999E-2</v>
      </c>
      <c r="M10" s="8">
        <f t="shared" si="0"/>
        <v>9000</v>
      </c>
      <c r="N10" s="2">
        <v>6000</v>
      </c>
      <c r="O10" s="6">
        <v>0.5</v>
      </c>
      <c r="P10" s="8">
        <f t="shared" si="1"/>
        <v>3000</v>
      </c>
      <c r="Q10" s="8">
        <f t="shared" si="2"/>
        <v>12000</v>
      </c>
    </row>
    <row r="11" spans="1:17" ht="33" customHeight="1" x14ac:dyDescent="0.2">
      <c r="A11" s="2">
        <v>8</v>
      </c>
      <c r="B11" s="4" t="s">
        <v>33</v>
      </c>
      <c r="C11" s="2" t="s">
        <v>116</v>
      </c>
      <c r="D11" s="2" t="s">
        <v>130</v>
      </c>
      <c r="E11" s="4" t="s">
        <v>93</v>
      </c>
      <c r="F11" s="2" t="s">
        <v>18</v>
      </c>
      <c r="G11" s="2" t="s">
        <v>131</v>
      </c>
      <c r="H11" s="2" t="s">
        <v>132</v>
      </c>
      <c r="I11" s="2">
        <v>301</v>
      </c>
      <c r="J11" s="2">
        <v>110.57</v>
      </c>
      <c r="K11" s="9">
        <v>650000</v>
      </c>
      <c r="L11" s="5">
        <v>1.4999999999999999E-2</v>
      </c>
      <c r="M11" s="8">
        <f t="shared" si="0"/>
        <v>9750</v>
      </c>
      <c r="N11" s="2">
        <v>9750</v>
      </c>
      <c r="O11" s="6">
        <v>0.5</v>
      </c>
      <c r="P11" s="8">
        <f t="shared" si="1"/>
        <v>4875</v>
      </c>
      <c r="Q11" s="8">
        <f t="shared" si="2"/>
        <v>14625</v>
      </c>
    </row>
    <row r="12" spans="1:17" ht="33" customHeight="1" x14ac:dyDescent="0.2">
      <c r="A12" s="2">
        <v>9</v>
      </c>
      <c r="B12" s="4" t="s">
        <v>34</v>
      </c>
      <c r="C12" s="2" t="s">
        <v>116</v>
      </c>
      <c r="D12" s="2" t="s">
        <v>133</v>
      </c>
      <c r="E12" s="4" t="s">
        <v>94</v>
      </c>
      <c r="F12" s="2" t="s">
        <v>23</v>
      </c>
      <c r="G12" s="2" t="s">
        <v>128</v>
      </c>
      <c r="H12" s="2">
        <v>24</v>
      </c>
      <c r="I12" s="2">
        <v>702</v>
      </c>
      <c r="J12" s="2">
        <v>104.76</v>
      </c>
      <c r="K12" s="2">
        <v>531000</v>
      </c>
      <c r="L12" s="5">
        <v>1.4999999999999999E-2</v>
      </c>
      <c r="M12" s="8">
        <f t="shared" si="0"/>
        <v>7965</v>
      </c>
      <c r="N12" s="2">
        <v>7965</v>
      </c>
      <c r="O12" s="12">
        <v>0.8</v>
      </c>
      <c r="P12" s="8">
        <f t="shared" si="1"/>
        <v>6372</v>
      </c>
      <c r="Q12" s="8">
        <f t="shared" si="2"/>
        <v>14337</v>
      </c>
    </row>
    <row r="13" spans="1:17" ht="33" customHeight="1" x14ac:dyDescent="0.2">
      <c r="A13" s="2">
        <v>10</v>
      </c>
      <c r="B13" s="4" t="s">
        <v>38</v>
      </c>
      <c r="C13" s="2" t="s">
        <v>116</v>
      </c>
      <c r="D13" s="2" t="s">
        <v>134</v>
      </c>
      <c r="E13" s="4" t="s">
        <v>95</v>
      </c>
      <c r="F13" s="2" t="s">
        <v>48</v>
      </c>
      <c r="G13" s="2" t="s">
        <v>126</v>
      </c>
      <c r="H13" s="2">
        <v>4</v>
      </c>
      <c r="I13" s="2">
        <v>201</v>
      </c>
      <c r="J13" s="2">
        <v>132.16999999999999</v>
      </c>
      <c r="K13" s="2">
        <v>580000</v>
      </c>
      <c r="L13" s="5">
        <v>1.4999999999999999E-2</v>
      </c>
      <c r="M13" s="8">
        <f t="shared" si="0"/>
        <v>8700</v>
      </c>
      <c r="N13" s="2">
        <v>0</v>
      </c>
      <c r="O13" s="6">
        <v>0</v>
      </c>
      <c r="P13" s="8">
        <f t="shared" si="1"/>
        <v>0</v>
      </c>
      <c r="Q13" s="8">
        <f t="shared" si="2"/>
        <v>8700</v>
      </c>
    </row>
    <row r="14" spans="1:17" ht="33" customHeight="1" x14ac:dyDescent="0.2">
      <c r="A14" s="2">
        <v>11</v>
      </c>
      <c r="B14" s="4" t="s">
        <v>39</v>
      </c>
      <c r="C14" s="2" t="s">
        <v>116</v>
      </c>
      <c r="D14" s="2" t="s">
        <v>135</v>
      </c>
      <c r="E14" s="4" t="s">
        <v>96</v>
      </c>
      <c r="F14" s="2" t="s">
        <v>22</v>
      </c>
      <c r="G14" s="2" t="s">
        <v>136</v>
      </c>
      <c r="H14" s="2" t="s">
        <v>137</v>
      </c>
      <c r="I14" s="2">
        <v>1601</v>
      </c>
      <c r="J14" s="2">
        <v>118.38</v>
      </c>
      <c r="K14" s="2">
        <v>650000</v>
      </c>
      <c r="L14" s="5">
        <v>1.4999999999999999E-2</v>
      </c>
      <c r="M14" s="8">
        <f t="shared" si="0"/>
        <v>9750</v>
      </c>
      <c r="N14" s="2">
        <v>9285.7000000000007</v>
      </c>
      <c r="O14" s="6">
        <v>0.5</v>
      </c>
      <c r="P14" s="8">
        <f t="shared" si="1"/>
        <v>4642.8500000000004</v>
      </c>
      <c r="Q14" s="8">
        <f t="shared" si="2"/>
        <v>14392.85</v>
      </c>
    </row>
    <row r="15" spans="1:17" ht="33" customHeight="1" x14ac:dyDescent="0.2">
      <c r="A15" s="2">
        <v>12</v>
      </c>
      <c r="B15" s="4" t="s">
        <v>40</v>
      </c>
      <c r="C15" s="2" t="s">
        <v>116</v>
      </c>
      <c r="D15" s="2" t="s">
        <v>138</v>
      </c>
      <c r="E15" s="4" t="s">
        <v>97</v>
      </c>
      <c r="F15" s="2" t="s">
        <v>57</v>
      </c>
      <c r="G15" s="2" t="s">
        <v>139</v>
      </c>
      <c r="H15" s="2" t="s">
        <v>140</v>
      </c>
      <c r="I15" s="2">
        <v>1601</v>
      </c>
      <c r="J15" s="2">
        <v>117.17</v>
      </c>
      <c r="K15" s="2">
        <v>869000</v>
      </c>
      <c r="L15" s="5">
        <v>1.4999999999999999E-2</v>
      </c>
      <c r="M15" s="8">
        <f t="shared" si="0"/>
        <v>13035</v>
      </c>
      <c r="N15" s="2">
        <v>13035</v>
      </c>
      <c r="O15" s="6">
        <v>0.5</v>
      </c>
      <c r="P15" s="8">
        <f t="shared" si="1"/>
        <v>6517.5</v>
      </c>
      <c r="Q15" s="8">
        <f t="shared" si="2"/>
        <v>19552.5</v>
      </c>
    </row>
    <row r="16" spans="1:17" ht="33" customHeight="1" x14ac:dyDescent="0.2">
      <c r="A16" s="2">
        <v>13</v>
      </c>
      <c r="B16" s="4" t="s">
        <v>41</v>
      </c>
      <c r="C16" s="2" t="s">
        <v>141</v>
      </c>
      <c r="D16" s="2" t="s">
        <v>142</v>
      </c>
      <c r="E16" s="4" t="s">
        <v>98</v>
      </c>
      <c r="F16" s="2" t="s">
        <v>20</v>
      </c>
      <c r="G16" s="2" t="s">
        <v>143</v>
      </c>
      <c r="H16" s="2">
        <v>6</v>
      </c>
      <c r="I16" s="2">
        <v>403</v>
      </c>
      <c r="J16" s="2">
        <v>139.38999999999999</v>
      </c>
      <c r="K16" s="2">
        <v>843000</v>
      </c>
      <c r="L16" s="5">
        <v>1.4999999999999999E-2</v>
      </c>
      <c r="M16" s="8">
        <f t="shared" si="0"/>
        <v>12645</v>
      </c>
      <c r="N16" s="2">
        <v>11600.92</v>
      </c>
      <c r="O16" s="6">
        <v>0.5</v>
      </c>
      <c r="P16" s="8">
        <f t="shared" si="1"/>
        <v>5800.46</v>
      </c>
      <c r="Q16" s="8">
        <f t="shared" si="2"/>
        <v>18445.46</v>
      </c>
    </row>
    <row r="17" spans="1:17" ht="33" customHeight="1" x14ac:dyDescent="0.2">
      <c r="A17" s="2">
        <v>14</v>
      </c>
      <c r="B17" s="4" t="s">
        <v>42</v>
      </c>
      <c r="C17" s="2" t="s">
        <v>116</v>
      </c>
      <c r="D17" s="2" t="s">
        <v>144</v>
      </c>
      <c r="E17" s="4" t="s">
        <v>88</v>
      </c>
      <c r="F17" s="2" t="s">
        <v>55</v>
      </c>
      <c r="G17" s="2" t="s">
        <v>145</v>
      </c>
      <c r="H17" s="2">
        <v>8</v>
      </c>
      <c r="I17" s="2">
        <v>1204</v>
      </c>
      <c r="J17" s="2">
        <v>109.41</v>
      </c>
      <c r="K17" s="2">
        <v>604500</v>
      </c>
      <c r="L17" s="5">
        <v>1.4999999999999999E-2</v>
      </c>
      <c r="M17" s="8">
        <f t="shared" si="0"/>
        <v>9067.5</v>
      </c>
      <c r="N17" s="2">
        <v>9067.5</v>
      </c>
      <c r="O17" s="6">
        <v>0.5</v>
      </c>
      <c r="P17" s="8">
        <f t="shared" si="1"/>
        <v>4533.75</v>
      </c>
      <c r="Q17" s="8">
        <f t="shared" si="2"/>
        <v>13601.25</v>
      </c>
    </row>
    <row r="18" spans="1:17" ht="33" customHeight="1" x14ac:dyDescent="0.2">
      <c r="A18" s="2">
        <v>15</v>
      </c>
      <c r="B18" s="4" t="s">
        <v>49</v>
      </c>
      <c r="C18" s="2" t="s">
        <v>116</v>
      </c>
      <c r="D18" s="2" t="s">
        <v>146</v>
      </c>
      <c r="E18" s="4" t="s">
        <v>99</v>
      </c>
      <c r="F18" s="2" t="s">
        <v>56</v>
      </c>
      <c r="G18" s="2" t="s">
        <v>145</v>
      </c>
      <c r="H18" s="2">
        <v>24</v>
      </c>
      <c r="I18" s="2">
        <v>1603</v>
      </c>
      <c r="J18" s="2">
        <v>104.76</v>
      </c>
      <c r="K18" s="2">
        <v>580000</v>
      </c>
      <c r="L18" s="5">
        <v>1.4999999999999999E-2</v>
      </c>
      <c r="M18" s="8">
        <f t="shared" si="0"/>
        <v>8700</v>
      </c>
      <c r="N18" s="2">
        <v>8700</v>
      </c>
      <c r="O18" s="6">
        <v>0.5</v>
      </c>
      <c r="P18" s="8">
        <f t="shared" si="1"/>
        <v>4350</v>
      </c>
      <c r="Q18" s="8">
        <f t="shared" si="2"/>
        <v>13050</v>
      </c>
    </row>
    <row r="19" spans="1:17" ht="33" customHeight="1" x14ac:dyDescent="0.2">
      <c r="A19" s="2">
        <v>16</v>
      </c>
      <c r="B19" s="4" t="s">
        <v>50</v>
      </c>
      <c r="C19" s="2" t="s">
        <v>141</v>
      </c>
      <c r="D19" s="2" t="s">
        <v>147</v>
      </c>
      <c r="E19" s="4" t="s">
        <v>83</v>
      </c>
      <c r="F19" s="2" t="s">
        <v>0</v>
      </c>
      <c r="G19" s="2" t="s">
        <v>148</v>
      </c>
      <c r="H19" s="2">
        <v>29</v>
      </c>
      <c r="I19" s="2">
        <v>1302</v>
      </c>
      <c r="J19" s="2">
        <v>109.27</v>
      </c>
      <c r="K19" s="2">
        <v>738204</v>
      </c>
      <c r="L19" s="5">
        <v>1.4999999999999999E-2</v>
      </c>
      <c r="M19" s="8">
        <f t="shared" si="0"/>
        <v>11073.06</v>
      </c>
      <c r="N19" s="2">
        <v>10158.77</v>
      </c>
      <c r="O19" s="6">
        <v>0.5</v>
      </c>
      <c r="P19" s="8">
        <f t="shared" si="1"/>
        <v>5079.3850000000002</v>
      </c>
      <c r="Q19" s="8">
        <f t="shared" si="2"/>
        <v>16152.445</v>
      </c>
    </row>
    <row r="20" spans="1:17" ht="33" customHeight="1" x14ac:dyDescent="0.2">
      <c r="A20" s="2">
        <v>17</v>
      </c>
      <c r="B20" s="4" t="s">
        <v>51</v>
      </c>
      <c r="C20" s="2" t="s">
        <v>116</v>
      </c>
      <c r="D20" s="2" t="s">
        <v>149</v>
      </c>
      <c r="E20" s="4" t="s">
        <v>100</v>
      </c>
      <c r="F20" s="2" t="s">
        <v>58</v>
      </c>
      <c r="G20" s="2" t="s">
        <v>145</v>
      </c>
      <c r="H20" s="2">
        <v>14</v>
      </c>
      <c r="I20" s="2">
        <v>302</v>
      </c>
      <c r="J20" s="2">
        <v>127.08</v>
      </c>
      <c r="K20" s="2">
        <v>700000</v>
      </c>
      <c r="L20" s="5">
        <v>1.4999999999999999E-2</v>
      </c>
      <c r="M20" s="8">
        <f t="shared" si="0"/>
        <v>10500</v>
      </c>
      <c r="N20" s="2">
        <v>10500</v>
      </c>
      <c r="O20" s="6">
        <v>0.5</v>
      </c>
      <c r="P20" s="8">
        <f t="shared" si="1"/>
        <v>5250</v>
      </c>
      <c r="Q20" s="8">
        <f t="shared" si="2"/>
        <v>15750</v>
      </c>
    </row>
    <row r="21" spans="1:17" ht="33" customHeight="1" x14ac:dyDescent="0.2">
      <c r="A21" s="2">
        <v>18</v>
      </c>
      <c r="B21" s="4" t="s">
        <v>52</v>
      </c>
      <c r="C21" s="2" t="s">
        <v>141</v>
      </c>
      <c r="D21" s="2" t="s">
        <v>150</v>
      </c>
      <c r="E21" s="4" t="s">
        <v>101</v>
      </c>
      <c r="F21" s="2" t="s">
        <v>59</v>
      </c>
      <c r="G21" s="2" t="s">
        <v>148</v>
      </c>
      <c r="H21" s="2">
        <v>27</v>
      </c>
      <c r="I21" s="2">
        <v>1201</v>
      </c>
      <c r="J21" s="2">
        <v>142.94999999999999</v>
      </c>
      <c r="K21" s="2">
        <v>1010322</v>
      </c>
      <c r="L21" s="5">
        <v>1.4999999999999999E-2</v>
      </c>
      <c r="M21" s="8">
        <f t="shared" si="0"/>
        <v>15154.83</v>
      </c>
      <c r="N21" s="2">
        <v>13903.52</v>
      </c>
      <c r="O21" s="6">
        <v>0.5</v>
      </c>
      <c r="P21" s="8">
        <f t="shared" si="1"/>
        <v>6951.76</v>
      </c>
      <c r="Q21" s="8">
        <f t="shared" si="2"/>
        <v>22106.59</v>
      </c>
    </row>
    <row r="22" spans="1:17" ht="33" customHeight="1" x14ac:dyDescent="0.2">
      <c r="A22" s="2">
        <v>19</v>
      </c>
      <c r="B22" s="4" t="s">
        <v>53</v>
      </c>
      <c r="C22" s="2" t="s">
        <v>116</v>
      </c>
      <c r="D22" s="2" t="s">
        <v>151</v>
      </c>
      <c r="E22" s="4" t="s">
        <v>102</v>
      </c>
      <c r="F22" s="2" t="s">
        <v>60</v>
      </c>
      <c r="G22" s="2" t="s">
        <v>152</v>
      </c>
      <c r="H22" s="2">
        <v>10</v>
      </c>
      <c r="I22" s="2">
        <v>105</v>
      </c>
      <c r="J22" s="2">
        <v>125.42</v>
      </c>
      <c r="K22" s="2">
        <v>890482</v>
      </c>
      <c r="L22" s="5">
        <v>1.4999999999999999E-2</v>
      </c>
      <c r="M22" s="8">
        <f t="shared" si="0"/>
        <v>13357.23</v>
      </c>
      <c r="N22" s="2">
        <v>12254.34</v>
      </c>
      <c r="O22" s="12">
        <v>0.8</v>
      </c>
      <c r="P22" s="8">
        <f t="shared" si="1"/>
        <v>9803.4719999999998</v>
      </c>
      <c r="Q22" s="8">
        <f t="shared" si="2"/>
        <v>23160.701999999997</v>
      </c>
    </row>
    <row r="23" spans="1:17" ht="33" customHeight="1" x14ac:dyDescent="0.2">
      <c r="A23" s="2">
        <v>20</v>
      </c>
      <c r="B23" s="4" t="s">
        <v>54</v>
      </c>
      <c r="C23" s="2" t="s">
        <v>116</v>
      </c>
      <c r="D23" s="2" t="s">
        <v>153</v>
      </c>
      <c r="E23" s="4" t="s">
        <v>103</v>
      </c>
      <c r="F23" s="2" t="s">
        <v>70</v>
      </c>
      <c r="G23" s="2" t="s">
        <v>145</v>
      </c>
      <c r="H23" s="2">
        <v>13</v>
      </c>
      <c r="I23" s="2">
        <v>1505</v>
      </c>
      <c r="J23" s="2">
        <v>88.78</v>
      </c>
      <c r="K23" s="2">
        <v>565000</v>
      </c>
      <c r="L23" s="5">
        <v>1.4999999999999999E-2</v>
      </c>
      <c r="M23" s="8">
        <f t="shared" si="0"/>
        <v>8475</v>
      </c>
      <c r="N23" s="2">
        <v>5650</v>
      </c>
      <c r="O23" s="12">
        <v>0.8</v>
      </c>
      <c r="P23" s="8">
        <f t="shared" si="1"/>
        <v>4520</v>
      </c>
      <c r="Q23" s="8">
        <f t="shared" si="2"/>
        <v>12995</v>
      </c>
    </row>
    <row r="24" spans="1:17" ht="33" customHeight="1" x14ac:dyDescent="0.2">
      <c r="A24" s="2">
        <v>21</v>
      </c>
      <c r="B24" s="4" t="s">
        <v>61</v>
      </c>
      <c r="C24" s="2" t="s">
        <v>116</v>
      </c>
      <c r="D24" s="2" t="s">
        <v>154</v>
      </c>
      <c r="E24" s="4" t="s">
        <v>104</v>
      </c>
      <c r="F24" s="2" t="s">
        <v>76</v>
      </c>
      <c r="G24" s="2" t="s">
        <v>155</v>
      </c>
      <c r="H24" s="2">
        <v>2</v>
      </c>
      <c r="I24" s="2">
        <v>502</v>
      </c>
      <c r="J24" s="2">
        <v>98.89</v>
      </c>
      <c r="K24" s="2">
        <v>580000</v>
      </c>
      <c r="L24" s="5">
        <v>1.4999999999999999E-2</v>
      </c>
      <c r="M24" s="8">
        <f t="shared" si="0"/>
        <v>8700</v>
      </c>
      <c r="N24" s="2">
        <v>8700</v>
      </c>
      <c r="O24" s="6">
        <v>0.5</v>
      </c>
      <c r="P24" s="8">
        <f t="shared" si="1"/>
        <v>4350</v>
      </c>
      <c r="Q24" s="8">
        <f t="shared" si="2"/>
        <v>13050</v>
      </c>
    </row>
    <row r="25" spans="1:17" ht="33" customHeight="1" x14ac:dyDescent="0.2">
      <c r="A25" s="2">
        <v>22</v>
      </c>
      <c r="B25" s="4" t="s">
        <v>62</v>
      </c>
      <c r="C25" s="2" t="s">
        <v>141</v>
      </c>
      <c r="D25" s="2" t="s">
        <v>156</v>
      </c>
      <c r="E25" s="4" t="s">
        <v>105</v>
      </c>
      <c r="F25" s="2" t="s">
        <v>14</v>
      </c>
      <c r="G25" s="2" t="s">
        <v>143</v>
      </c>
      <c r="H25" s="2">
        <v>6</v>
      </c>
      <c r="I25" s="2">
        <v>1402</v>
      </c>
      <c r="J25" s="2">
        <v>141.08000000000001</v>
      </c>
      <c r="K25" s="2">
        <v>880000</v>
      </c>
      <c r="L25" s="5">
        <v>1.4999999999999999E-2</v>
      </c>
      <c r="M25" s="8">
        <f t="shared" si="0"/>
        <v>13200</v>
      </c>
      <c r="N25" s="2">
        <v>12110.08</v>
      </c>
      <c r="O25" s="6">
        <v>0.5</v>
      </c>
      <c r="P25" s="8">
        <f t="shared" si="1"/>
        <v>6055.04</v>
      </c>
      <c r="Q25" s="8">
        <f t="shared" si="2"/>
        <v>19255.04</v>
      </c>
    </row>
    <row r="26" spans="1:17" ht="33" customHeight="1" x14ac:dyDescent="0.2">
      <c r="A26" s="2">
        <v>23</v>
      </c>
      <c r="B26" s="4" t="s">
        <v>63</v>
      </c>
      <c r="C26" s="2" t="s">
        <v>116</v>
      </c>
      <c r="D26" s="2" t="s">
        <v>157</v>
      </c>
      <c r="E26" s="4" t="s">
        <v>106</v>
      </c>
      <c r="F26" s="2" t="s">
        <v>3</v>
      </c>
      <c r="G26" s="2" t="s">
        <v>158</v>
      </c>
      <c r="H26" s="2">
        <v>3</v>
      </c>
      <c r="I26" s="2">
        <v>303</v>
      </c>
      <c r="J26" s="2">
        <v>126.8</v>
      </c>
      <c r="K26" s="2">
        <v>820000</v>
      </c>
      <c r="L26" s="5">
        <v>1.4999999999999999E-2</v>
      </c>
      <c r="M26" s="8">
        <f t="shared" si="0"/>
        <v>12300</v>
      </c>
      <c r="N26" s="2">
        <v>11714.3</v>
      </c>
      <c r="O26" s="6">
        <v>0.5</v>
      </c>
      <c r="P26" s="8">
        <f t="shared" si="1"/>
        <v>5857.15</v>
      </c>
      <c r="Q26" s="8">
        <f t="shared" si="2"/>
        <v>18157.150000000001</v>
      </c>
    </row>
    <row r="27" spans="1:17" ht="33" customHeight="1" x14ac:dyDescent="0.2">
      <c r="A27" s="2">
        <v>24</v>
      </c>
      <c r="B27" s="4" t="s">
        <v>64</v>
      </c>
      <c r="C27" s="2" t="s">
        <v>141</v>
      </c>
      <c r="D27" s="2" t="s">
        <v>159</v>
      </c>
      <c r="E27" s="4" t="s">
        <v>107</v>
      </c>
      <c r="F27" s="2" t="s">
        <v>13</v>
      </c>
      <c r="G27" s="2" t="s">
        <v>143</v>
      </c>
      <c r="H27" s="2">
        <v>3</v>
      </c>
      <c r="I27" s="2">
        <v>1103</v>
      </c>
      <c r="J27" s="2">
        <v>128.35</v>
      </c>
      <c r="K27" s="2">
        <v>820000</v>
      </c>
      <c r="L27" s="5">
        <v>1.4999999999999999E-2</v>
      </c>
      <c r="M27" s="8">
        <f t="shared" si="0"/>
        <v>12300</v>
      </c>
      <c r="N27" s="2">
        <v>11284.4</v>
      </c>
      <c r="O27" s="12">
        <v>0.8</v>
      </c>
      <c r="P27" s="8">
        <f t="shared" si="1"/>
        <v>9027.52</v>
      </c>
      <c r="Q27" s="8">
        <f t="shared" si="2"/>
        <v>21327.52</v>
      </c>
    </row>
    <row r="28" spans="1:17" ht="33" customHeight="1" x14ac:dyDescent="0.2">
      <c r="A28" s="2">
        <v>25</v>
      </c>
      <c r="B28" s="4" t="s">
        <v>65</v>
      </c>
      <c r="C28" s="2" t="s">
        <v>116</v>
      </c>
      <c r="D28" s="2" t="s">
        <v>160</v>
      </c>
      <c r="E28" s="4" t="s">
        <v>108</v>
      </c>
      <c r="F28" s="2" t="s">
        <v>77</v>
      </c>
      <c r="G28" s="2" t="s">
        <v>120</v>
      </c>
      <c r="H28" s="2">
        <v>27</v>
      </c>
      <c r="I28" s="2">
        <v>602</v>
      </c>
      <c r="J28" s="2">
        <v>123.74</v>
      </c>
      <c r="K28" s="2">
        <v>550000</v>
      </c>
      <c r="L28" s="5">
        <v>1.4999999999999999E-2</v>
      </c>
      <c r="M28" s="8">
        <f t="shared" si="0"/>
        <v>8250</v>
      </c>
      <c r="N28" s="2">
        <v>10535.57</v>
      </c>
      <c r="O28" s="6">
        <v>0.5</v>
      </c>
      <c r="P28" s="8">
        <f t="shared" si="1"/>
        <v>5267.7849999999999</v>
      </c>
      <c r="Q28" s="8">
        <f t="shared" si="2"/>
        <v>13517.785</v>
      </c>
    </row>
    <row r="29" spans="1:17" ht="33" customHeight="1" x14ac:dyDescent="0.2">
      <c r="A29" s="2">
        <v>26</v>
      </c>
      <c r="B29" s="4" t="s">
        <v>66</v>
      </c>
      <c r="C29" s="2" t="s">
        <v>116</v>
      </c>
      <c r="D29" s="2" t="s">
        <v>161</v>
      </c>
      <c r="E29" s="4" t="s">
        <v>114</v>
      </c>
      <c r="F29" s="2" t="s">
        <v>78</v>
      </c>
      <c r="G29" s="2" t="s">
        <v>145</v>
      </c>
      <c r="H29" s="2">
        <v>12</v>
      </c>
      <c r="I29" s="2">
        <v>1406</v>
      </c>
      <c r="J29" s="2">
        <v>120.27</v>
      </c>
      <c r="K29" s="2">
        <v>650000</v>
      </c>
      <c r="L29" s="5">
        <v>1.4999999999999999E-2</v>
      </c>
      <c r="M29" s="8">
        <f t="shared" si="0"/>
        <v>9750</v>
      </c>
      <c r="N29" s="2">
        <v>9750</v>
      </c>
      <c r="O29" s="12">
        <v>0.8</v>
      </c>
      <c r="P29" s="8">
        <f t="shared" si="1"/>
        <v>7800</v>
      </c>
      <c r="Q29" s="8">
        <f t="shared" si="2"/>
        <v>17550</v>
      </c>
    </row>
    <row r="30" spans="1:17" ht="33" customHeight="1" x14ac:dyDescent="0.2">
      <c r="A30" s="2">
        <v>27</v>
      </c>
      <c r="B30" s="4" t="s">
        <v>67</v>
      </c>
      <c r="C30" s="2" t="s">
        <v>116</v>
      </c>
      <c r="D30" s="2" t="s">
        <v>162</v>
      </c>
      <c r="E30" s="4" t="s">
        <v>115</v>
      </c>
      <c r="F30" s="2" t="s">
        <v>80</v>
      </c>
      <c r="G30" s="2" t="s">
        <v>124</v>
      </c>
      <c r="H30" s="2">
        <v>2</v>
      </c>
      <c r="I30" s="2">
        <v>1905</v>
      </c>
      <c r="J30" s="2">
        <v>97.64</v>
      </c>
      <c r="K30" s="2">
        <v>578000</v>
      </c>
      <c r="L30" s="5">
        <v>1.4999999999999999E-2</v>
      </c>
      <c r="M30" s="8">
        <f t="shared" si="0"/>
        <v>8670</v>
      </c>
      <c r="N30" s="2">
        <v>8768.8700000000008</v>
      </c>
      <c r="O30" s="6">
        <v>0.5</v>
      </c>
      <c r="P30" s="8">
        <f t="shared" si="1"/>
        <v>4384.4350000000004</v>
      </c>
      <c r="Q30" s="8">
        <f t="shared" si="2"/>
        <v>13054.435000000001</v>
      </c>
    </row>
    <row r="31" spans="1:17" ht="33" customHeight="1" x14ac:dyDescent="0.2">
      <c r="A31" s="2">
        <v>28</v>
      </c>
      <c r="B31" s="4" t="s">
        <v>68</v>
      </c>
      <c r="C31" s="2" t="s">
        <v>141</v>
      </c>
      <c r="D31" s="2" t="s">
        <v>163</v>
      </c>
      <c r="E31" s="4" t="s">
        <v>109</v>
      </c>
      <c r="F31" s="2" t="s">
        <v>2</v>
      </c>
      <c r="G31" s="2" t="s">
        <v>148</v>
      </c>
      <c r="H31" s="2">
        <v>29</v>
      </c>
      <c r="I31" s="2">
        <v>1403</v>
      </c>
      <c r="J31" s="2">
        <v>109.27</v>
      </c>
      <c r="K31" s="2">
        <v>726114</v>
      </c>
      <c r="L31" s="5">
        <v>1.4999999999999999E-2</v>
      </c>
      <c r="M31" s="8">
        <f t="shared" si="0"/>
        <v>10891.71</v>
      </c>
      <c r="N31" s="2">
        <v>9992.4</v>
      </c>
      <c r="O31" s="6">
        <v>0.5</v>
      </c>
      <c r="P31" s="8">
        <f t="shared" si="1"/>
        <v>4996.2</v>
      </c>
      <c r="Q31" s="8">
        <f t="shared" si="2"/>
        <v>15887.91</v>
      </c>
    </row>
    <row r="32" spans="1:17" ht="33" customHeight="1" x14ac:dyDescent="0.2">
      <c r="A32" s="2">
        <v>29</v>
      </c>
      <c r="B32" s="4" t="s">
        <v>69</v>
      </c>
      <c r="C32" s="2" t="s">
        <v>116</v>
      </c>
      <c r="D32" s="2" t="s">
        <v>164</v>
      </c>
      <c r="E32" s="4" t="s">
        <v>110</v>
      </c>
      <c r="F32" s="2" t="s">
        <v>79</v>
      </c>
      <c r="G32" s="2" t="s">
        <v>165</v>
      </c>
      <c r="H32" s="2">
        <v>4</v>
      </c>
      <c r="I32" s="2">
        <v>302</v>
      </c>
      <c r="J32" s="2">
        <v>97.52</v>
      </c>
      <c r="K32" s="2">
        <v>525000</v>
      </c>
      <c r="L32" s="5">
        <v>1.4999999999999999E-2</v>
      </c>
      <c r="M32" s="8">
        <f t="shared" si="0"/>
        <v>7875</v>
      </c>
      <c r="N32" s="2">
        <v>7875</v>
      </c>
      <c r="O32" s="6">
        <v>0.5</v>
      </c>
      <c r="P32" s="8">
        <f t="shared" si="1"/>
        <v>3937.5</v>
      </c>
      <c r="Q32" s="8">
        <f t="shared" si="2"/>
        <v>11812.5</v>
      </c>
    </row>
    <row r="33" spans="1:17" ht="33" customHeight="1" x14ac:dyDescent="0.2">
      <c r="A33" s="2">
        <v>30</v>
      </c>
      <c r="B33" s="4" t="s">
        <v>71</v>
      </c>
      <c r="C33" s="2" t="s">
        <v>141</v>
      </c>
      <c r="D33" s="2" t="s">
        <v>166</v>
      </c>
      <c r="E33" s="4" t="s">
        <v>81</v>
      </c>
      <c r="F33" s="2" t="s">
        <v>25</v>
      </c>
      <c r="G33" s="2" t="s">
        <v>148</v>
      </c>
      <c r="H33" s="2">
        <v>29</v>
      </c>
      <c r="I33" s="2">
        <v>603</v>
      </c>
      <c r="J33" s="2">
        <v>109.27</v>
      </c>
      <c r="K33" s="2">
        <v>724535</v>
      </c>
      <c r="L33" s="5">
        <v>1.4999999999999999E-2</v>
      </c>
      <c r="M33" s="8">
        <f t="shared" si="0"/>
        <v>10868.025</v>
      </c>
      <c r="N33" s="2">
        <v>9970.68</v>
      </c>
      <c r="O33" s="6">
        <v>0.5</v>
      </c>
      <c r="P33" s="8">
        <f t="shared" si="1"/>
        <v>4985.34</v>
      </c>
      <c r="Q33" s="8">
        <f t="shared" si="2"/>
        <v>15853.365</v>
      </c>
    </row>
    <row r="34" spans="1:17" ht="33" customHeight="1" x14ac:dyDescent="0.2">
      <c r="A34" s="2">
        <v>31</v>
      </c>
      <c r="B34" s="4" t="s">
        <v>72</v>
      </c>
      <c r="C34" s="2" t="s">
        <v>141</v>
      </c>
      <c r="D34" s="2" t="s">
        <v>167</v>
      </c>
      <c r="E34" s="4" t="s">
        <v>82</v>
      </c>
      <c r="F34" s="2" t="s">
        <v>1</v>
      </c>
      <c r="G34" s="2" t="s">
        <v>136</v>
      </c>
      <c r="H34" s="2" t="s">
        <v>168</v>
      </c>
      <c r="I34" s="2">
        <v>1604</v>
      </c>
      <c r="J34" s="2">
        <v>123.87</v>
      </c>
      <c r="K34" s="2">
        <v>755112</v>
      </c>
      <c r="L34" s="5">
        <v>1.4999999999999999E-2</v>
      </c>
      <c r="M34" s="8">
        <f t="shared" si="0"/>
        <v>11326.68</v>
      </c>
      <c r="N34" s="2">
        <v>10787.32</v>
      </c>
      <c r="O34" s="6">
        <v>0.5</v>
      </c>
      <c r="P34" s="8">
        <f t="shared" si="1"/>
        <v>5393.66</v>
      </c>
      <c r="Q34" s="8">
        <f t="shared" si="2"/>
        <v>16720.34</v>
      </c>
    </row>
    <row r="35" spans="1:17" ht="33" customHeight="1" x14ac:dyDescent="0.2">
      <c r="A35" s="2">
        <v>32</v>
      </c>
      <c r="B35" s="4" t="s">
        <v>73</v>
      </c>
      <c r="C35" s="2" t="s">
        <v>116</v>
      </c>
      <c r="D35" s="2" t="s">
        <v>169</v>
      </c>
      <c r="E35" s="4" t="s">
        <v>111</v>
      </c>
      <c r="F35" s="2" t="s">
        <v>4</v>
      </c>
      <c r="G35" s="2" t="s">
        <v>170</v>
      </c>
      <c r="H35" s="2">
        <v>8</v>
      </c>
      <c r="I35" s="2">
        <v>403</v>
      </c>
      <c r="J35" s="2">
        <v>123.7</v>
      </c>
      <c r="K35" s="2">
        <v>650000</v>
      </c>
      <c r="L35" s="5">
        <v>1.4999999999999999E-2</v>
      </c>
      <c r="M35" s="8">
        <f t="shared" si="0"/>
        <v>9750</v>
      </c>
      <c r="N35" s="2">
        <v>9750</v>
      </c>
      <c r="O35" s="6">
        <v>0.5</v>
      </c>
      <c r="P35" s="8">
        <f t="shared" si="1"/>
        <v>4875</v>
      </c>
      <c r="Q35" s="8">
        <f t="shared" si="2"/>
        <v>14625</v>
      </c>
    </row>
    <row r="36" spans="1:17" ht="33" customHeight="1" x14ac:dyDescent="0.2">
      <c r="A36" s="2">
        <v>33</v>
      </c>
      <c r="B36" s="4" t="s">
        <v>74</v>
      </c>
      <c r="C36" s="2" t="s">
        <v>141</v>
      </c>
      <c r="D36" s="2" t="s">
        <v>171</v>
      </c>
      <c r="E36" s="4" t="s">
        <v>112</v>
      </c>
      <c r="F36" s="2" t="s">
        <v>0</v>
      </c>
      <c r="G36" s="2" t="s">
        <v>143</v>
      </c>
      <c r="H36" s="2">
        <v>1</v>
      </c>
      <c r="I36" s="2">
        <v>1002</v>
      </c>
      <c r="J36" s="2">
        <v>140.88999999999999</v>
      </c>
      <c r="K36" s="2">
        <v>910000</v>
      </c>
      <c r="L36" s="5">
        <v>1.4999999999999999E-2</v>
      </c>
      <c r="M36" s="8">
        <f t="shared" si="0"/>
        <v>13650</v>
      </c>
      <c r="N36" s="2">
        <v>12522.93</v>
      </c>
      <c r="O36" s="6">
        <v>0.5</v>
      </c>
      <c r="P36" s="8">
        <f t="shared" si="1"/>
        <v>6261.4650000000001</v>
      </c>
      <c r="Q36" s="8">
        <f t="shared" si="2"/>
        <v>19911.465</v>
      </c>
    </row>
    <row r="37" spans="1:17" ht="33" customHeight="1" x14ac:dyDescent="0.2">
      <c r="A37" s="2">
        <v>34</v>
      </c>
      <c r="B37" s="4" t="s">
        <v>75</v>
      </c>
      <c r="C37" s="2" t="s">
        <v>141</v>
      </c>
      <c r="D37" s="2" t="s">
        <v>172</v>
      </c>
      <c r="E37" s="4" t="s">
        <v>113</v>
      </c>
      <c r="F37" s="2" t="s">
        <v>24</v>
      </c>
      <c r="G37" s="2" t="s">
        <v>143</v>
      </c>
      <c r="H37" s="2">
        <v>5</v>
      </c>
      <c r="I37" s="2">
        <v>806</v>
      </c>
      <c r="J37" s="2">
        <v>118.87</v>
      </c>
      <c r="K37" s="2">
        <v>784000</v>
      </c>
      <c r="L37" s="5">
        <v>1.4999999999999999E-2</v>
      </c>
      <c r="M37" s="8">
        <f t="shared" si="0"/>
        <v>11760</v>
      </c>
      <c r="N37" s="2">
        <v>8628.44</v>
      </c>
      <c r="O37" s="6">
        <v>0.5</v>
      </c>
      <c r="P37" s="8">
        <f t="shared" si="1"/>
        <v>4314.22</v>
      </c>
      <c r="Q37" s="8">
        <f t="shared" si="2"/>
        <v>16074.220000000001</v>
      </c>
    </row>
    <row r="38" spans="1:17" ht="33" customHeight="1" x14ac:dyDescent="0.2">
      <c r="A38" s="2"/>
      <c r="B38" s="13" t="s">
        <v>173</v>
      </c>
      <c r="C38" s="13"/>
      <c r="D38" s="13"/>
      <c r="E38" s="4"/>
      <c r="F38" s="8"/>
      <c r="G38" s="2"/>
      <c r="H38" s="2"/>
      <c r="I38" s="2"/>
      <c r="J38" s="8">
        <f>SUM(J4:J37)</f>
        <v>4068.5299999999988</v>
      </c>
      <c r="K38" s="8">
        <f>SUM(K4:K37)</f>
        <v>24317922</v>
      </c>
      <c r="L38" s="8"/>
      <c r="M38" s="8">
        <f>SUM(M4:M37)</f>
        <v>361220.56500000006</v>
      </c>
      <c r="N38" s="8">
        <f>SUM(N4:N37)</f>
        <v>352607.41</v>
      </c>
      <c r="O38" s="8"/>
      <c r="P38" s="8">
        <f>SUM(P4:P37)</f>
        <v>208148.82799999998</v>
      </c>
      <c r="Q38" s="8">
        <f>SUM(Q4:Q37)</f>
        <v>569369.39299999992</v>
      </c>
    </row>
    <row r="39" spans="1:17" ht="27.95" customHeight="1" x14ac:dyDescent="0.2">
      <c r="E39" s="7"/>
      <c r="Q39" s="7"/>
    </row>
    <row r="40" spans="1:17" ht="27.95" customHeight="1" x14ac:dyDescent="0.2">
      <c r="E40" s="7"/>
    </row>
    <row r="41" spans="1:17" ht="27.95" customHeight="1" x14ac:dyDescent="0.2">
      <c r="E41" s="7"/>
    </row>
    <row r="42" spans="1:17" ht="27.95" customHeight="1" x14ac:dyDescent="0.2">
      <c r="E42" s="7"/>
    </row>
    <row r="43" spans="1:17" ht="27.95" customHeight="1" x14ac:dyDescent="0.2">
      <c r="E43" s="7"/>
    </row>
    <row r="44" spans="1:17" ht="27.95" customHeight="1" x14ac:dyDescent="0.2">
      <c r="E44" s="7"/>
    </row>
    <row r="45" spans="1:17" ht="27.95" customHeight="1" x14ac:dyDescent="0.2">
      <c r="E45" s="7"/>
    </row>
    <row r="46" spans="1:17" ht="27.95" customHeight="1" x14ac:dyDescent="0.2">
      <c r="E46" s="7"/>
    </row>
    <row r="47" spans="1:17" ht="27.95" customHeight="1" x14ac:dyDescent="0.2">
      <c r="E47" s="7"/>
    </row>
    <row r="48" spans="1:17" ht="27.95" customHeight="1" x14ac:dyDescent="0.2">
      <c r="E48" s="7"/>
    </row>
    <row r="49" spans="5:5" ht="27.95" customHeight="1" x14ac:dyDescent="0.2">
      <c r="E49" s="7"/>
    </row>
    <row r="50" spans="5:5" ht="27.95" customHeight="1" x14ac:dyDescent="0.2">
      <c r="E50" s="7"/>
    </row>
    <row r="51" spans="5:5" ht="27.95" customHeight="1" x14ac:dyDescent="0.2">
      <c r="E51" s="7"/>
    </row>
    <row r="52" spans="5:5" ht="27.95" customHeight="1" x14ac:dyDescent="0.2">
      <c r="E52" s="7"/>
    </row>
    <row r="53" spans="5:5" ht="27.95" customHeight="1" x14ac:dyDescent="0.2">
      <c r="E53" s="7"/>
    </row>
    <row r="54" spans="5:5" ht="27.95" customHeight="1" x14ac:dyDescent="0.2">
      <c r="E54" s="7"/>
    </row>
    <row r="55" spans="5:5" ht="27.95" customHeight="1" x14ac:dyDescent="0.2">
      <c r="E55" s="7"/>
    </row>
    <row r="56" spans="5:5" ht="27.95" customHeight="1" x14ac:dyDescent="0.2">
      <c r="E56" s="7"/>
    </row>
    <row r="57" spans="5:5" ht="27.95" customHeight="1" x14ac:dyDescent="0.2">
      <c r="E57" s="7"/>
    </row>
    <row r="58" spans="5:5" ht="27.95" customHeight="1" x14ac:dyDescent="0.2">
      <c r="E58" s="7"/>
    </row>
    <row r="59" spans="5:5" ht="27.95" customHeight="1" x14ac:dyDescent="0.2">
      <c r="E59" s="7"/>
    </row>
    <row r="60" spans="5:5" ht="27.95" customHeight="1" x14ac:dyDescent="0.2">
      <c r="E60" s="7"/>
    </row>
    <row r="61" spans="5:5" ht="27.95" customHeight="1" x14ac:dyDescent="0.2">
      <c r="E61" s="7"/>
    </row>
    <row r="62" spans="5:5" ht="27.95" customHeight="1" x14ac:dyDescent="0.2">
      <c r="E62" s="7"/>
    </row>
    <row r="63" spans="5:5" ht="27.95" customHeight="1" x14ac:dyDescent="0.2">
      <c r="E63" s="7"/>
    </row>
    <row r="64" spans="5:5" ht="27.95" customHeight="1" x14ac:dyDescent="0.2">
      <c r="E64" s="7"/>
    </row>
    <row r="65" spans="5:5" ht="27.95" customHeight="1" x14ac:dyDescent="0.2">
      <c r="E65" s="7"/>
    </row>
    <row r="66" spans="5:5" ht="27.95" customHeight="1" x14ac:dyDescent="0.2">
      <c r="E66" s="7"/>
    </row>
    <row r="67" spans="5:5" ht="27.95" customHeight="1" x14ac:dyDescent="0.2">
      <c r="E67" s="7"/>
    </row>
    <row r="68" spans="5:5" ht="27.95" customHeight="1" x14ac:dyDescent="0.2">
      <c r="E68" s="7"/>
    </row>
    <row r="69" spans="5:5" ht="27.95" customHeight="1" x14ac:dyDescent="0.2">
      <c r="E69" s="7"/>
    </row>
    <row r="70" spans="5:5" ht="27.95" customHeight="1" x14ac:dyDescent="0.2">
      <c r="E70" s="7"/>
    </row>
    <row r="71" spans="5:5" ht="27.95" customHeight="1" x14ac:dyDescent="0.2">
      <c r="E71" s="7"/>
    </row>
    <row r="72" spans="5:5" ht="27.95" customHeight="1" x14ac:dyDescent="0.2">
      <c r="E72" s="7"/>
    </row>
    <row r="73" spans="5:5" ht="27.95" customHeight="1" x14ac:dyDescent="0.2"/>
    <row r="74" spans="5:5" ht="27.95" customHeight="1" x14ac:dyDescent="0.2"/>
    <row r="75" spans="5:5" ht="27.95" customHeight="1" x14ac:dyDescent="0.2"/>
    <row r="76" spans="5:5" ht="27.95" customHeight="1" x14ac:dyDescent="0.2"/>
    <row r="77" spans="5:5" ht="27.95" customHeight="1" x14ac:dyDescent="0.2"/>
    <row r="78" spans="5:5" ht="27.95" customHeight="1" x14ac:dyDescent="0.2"/>
    <row r="79" spans="5:5" ht="27.95" customHeight="1" x14ac:dyDescent="0.2"/>
    <row r="80" spans="5:5" ht="27.95" customHeight="1" x14ac:dyDescent="0.2"/>
    <row r="81" ht="27.95" customHeight="1" x14ac:dyDescent="0.2"/>
    <row r="82" ht="27.95" customHeight="1" x14ac:dyDescent="0.2"/>
    <row r="83" ht="27.95" customHeight="1" x14ac:dyDescent="0.2"/>
    <row r="84" ht="27.95" customHeight="1" x14ac:dyDescent="0.2"/>
    <row r="85" ht="27.95" customHeight="1" x14ac:dyDescent="0.2"/>
    <row r="86" ht="27.95" customHeight="1" x14ac:dyDescent="0.2"/>
    <row r="87" ht="27.95" customHeight="1" x14ac:dyDescent="0.2"/>
    <row r="88" ht="27.95" customHeight="1" x14ac:dyDescent="0.2"/>
    <row r="89" ht="27.95" customHeight="1" x14ac:dyDescent="0.2"/>
    <row r="90" ht="27.95" customHeight="1" x14ac:dyDescent="0.2"/>
    <row r="91" ht="27.95" customHeight="1" x14ac:dyDescent="0.2"/>
    <row r="92" ht="27.95" customHeight="1" x14ac:dyDescent="0.2"/>
    <row r="93" ht="27.95" customHeight="1" x14ac:dyDescent="0.2"/>
    <row r="94" ht="27.95" customHeight="1" x14ac:dyDescent="0.2"/>
    <row r="95" ht="27.95" customHeight="1" x14ac:dyDescent="0.2"/>
    <row r="96" ht="27.95" customHeight="1" x14ac:dyDescent="0.2"/>
    <row r="97" ht="27.95" customHeight="1" x14ac:dyDescent="0.2"/>
    <row r="98" ht="27.95" customHeight="1" x14ac:dyDescent="0.2"/>
    <row r="99" ht="27.95" customHeight="1" x14ac:dyDescent="0.2"/>
    <row r="100" ht="27.95" customHeight="1" x14ac:dyDescent="0.2"/>
    <row r="101" ht="27.95" customHeight="1" x14ac:dyDescent="0.2"/>
    <row r="102" ht="27.95" customHeight="1" x14ac:dyDescent="0.2"/>
    <row r="103" ht="27.95" customHeight="1" x14ac:dyDescent="0.2"/>
    <row r="104" ht="27.95" customHeight="1" x14ac:dyDescent="0.2"/>
    <row r="105" ht="27.95" customHeight="1" x14ac:dyDescent="0.2"/>
    <row r="106" ht="27.95" customHeight="1" x14ac:dyDescent="0.2"/>
    <row r="107" ht="27.95" customHeight="1" x14ac:dyDescent="0.2"/>
    <row r="108" ht="27.95" customHeight="1" x14ac:dyDescent="0.2"/>
    <row r="109" ht="27.95" customHeight="1" x14ac:dyDescent="0.2"/>
    <row r="110" ht="27.95" customHeight="1" x14ac:dyDescent="0.2"/>
    <row r="111" ht="27.95" customHeight="1" x14ac:dyDescent="0.2"/>
    <row r="112" ht="27.95" customHeight="1" x14ac:dyDescent="0.2"/>
    <row r="113" ht="27.95" customHeight="1" x14ac:dyDescent="0.2"/>
    <row r="114" ht="27.95" customHeight="1" x14ac:dyDescent="0.2"/>
    <row r="115" ht="27.95" customHeight="1" x14ac:dyDescent="0.2"/>
    <row r="116" ht="27.95" customHeight="1" x14ac:dyDescent="0.2"/>
    <row r="117" ht="27.95" customHeight="1" x14ac:dyDescent="0.2"/>
    <row r="118" ht="27.95" customHeight="1" x14ac:dyDescent="0.2"/>
    <row r="119" ht="27.95" customHeight="1" x14ac:dyDescent="0.2"/>
    <row r="120" ht="27.95" customHeight="1" x14ac:dyDescent="0.2"/>
    <row r="121" ht="27.95" customHeight="1" x14ac:dyDescent="0.2"/>
    <row r="122" ht="27.95" customHeight="1" x14ac:dyDescent="0.2"/>
    <row r="123" ht="27.95" customHeight="1" x14ac:dyDescent="0.2"/>
    <row r="124" ht="27.95" customHeight="1" x14ac:dyDescent="0.2"/>
    <row r="125" ht="27.95" customHeight="1" x14ac:dyDescent="0.2"/>
    <row r="126" ht="27.95" customHeight="1" x14ac:dyDescent="0.2"/>
    <row r="127" ht="27.95" customHeight="1" x14ac:dyDescent="0.2"/>
    <row r="128" ht="27.95" customHeight="1" x14ac:dyDescent="0.2"/>
    <row r="129" ht="27.95" customHeight="1" x14ac:dyDescent="0.2"/>
    <row r="130" ht="27.95" customHeight="1" x14ac:dyDescent="0.2"/>
    <row r="131" ht="27.95" customHeight="1" x14ac:dyDescent="0.2"/>
    <row r="132" ht="27.95" customHeight="1" x14ac:dyDescent="0.2"/>
    <row r="133" ht="27.95" customHeight="1" x14ac:dyDescent="0.2"/>
    <row r="134" ht="27.95" customHeight="1" x14ac:dyDescent="0.2"/>
    <row r="135" ht="27.95" customHeight="1" x14ac:dyDescent="0.2"/>
    <row r="136" ht="27.95" customHeight="1" x14ac:dyDescent="0.2"/>
    <row r="137" ht="27.95" customHeight="1" x14ac:dyDescent="0.2"/>
    <row r="138" ht="27.95" customHeight="1" x14ac:dyDescent="0.2"/>
    <row r="139" ht="27.95" customHeight="1" x14ac:dyDescent="0.2"/>
    <row r="140" ht="27.95" customHeight="1" x14ac:dyDescent="0.2"/>
    <row r="141" ht="27.95" customHeight="1" x14ac:dyDescent="0.2"/>
    <row r="142" ht="27.95" customHeight="1" x14ac:dyDescent="0.2"/>
    <row r="143" ht="27.95" customHeight="1" x14ac:dyDescent="0.2"/>
    <row r="144" ht="27.95" customHeight="1" x14ac:dyDescent="0.2"/>
    <row r="145" ht="27.95" customHeight="1" x14ac:dyDescent="0.2"/>
    <row r="146" ht="27.95" customHeight="1" x14ac:dyDescent="0.2"/>
    <row r="147" ht="27.95" customHeight="1" x14ac:dyDescent="0.2"/>
    <row r="148" ht="27.95" customHeight="1" x14ac:dyDescent="0.2"/>
    <row r="149" ht="27.95" customHeight="1" x14ac:dyDescent="0.2"/>
    <row r="150" ht="27.95" customHeight="1" x14ac:dyDescent="0.2"/>
    <row r="151" ht="27.95" customHeight="1" x14ac:dyDescent="0.2"/>
    <row r="152" ht="27.95" customHeight="1" x14ac:dyDescent="0.2"/>
    <row r="153" ht="27.95" customHeight="1" x14ac:dyDescent="0.2"/>
    <row r="154" ht="27.95" customHeight="1" x14ac:dyDescent="0.2"/>
    <row r="155" ht="27.95" customHeight="1" x14ac:dyDescent="0.2"/>
    <row r="156" ht="27.95" customHeight="1" x14ac:dyDescent="0.2"/>
    <row r="157" ht="27.95" customHeight="1" x14ac:dyDescent="0.2"/>
    <row r="158" ht="27.95" customHeight="1" x14ac:dyDescent="0.2"/>
    <row r="159" ht="27.95" customHeight="1" x14ac:dyDescent="0.2"/>
    <row r="160" ht="27.95" customHeight="1" x14ac:dyDescent="0.2"/>
    <row r="161" ht="27.95" customHeight="1" x14ac:dyDescent="0.2"/>
    <row r="162" ht="27.95" customHeight="1" x14ac:dyDescent="0.2"/>
    <row r="163" ht="27.95" customHeight="1" x14ac:dyDescent="0.2"/>
    <row r="164" ht="27.95" customHeight="1" x14ac:dyDescent="0.2"/>
    <row r="165" ht="27.95" customHeight="1" x14ac:dyDescent="0.2"/>
    <row r="166" ht="27.95" customHeight="1" x14ac:dyDescent="0.2"/>
    <row r="167" ht="27.95" customHeight="1" x14ac:dyDescent="0.2"/>
    <row r="168" ht="27.95" customHeight="1" x14ac:dyDescent="0.2"/>
    <row r="169" ht="27.95" customHeight="1" x14ac:dyDescent="0.2"/>
    <row r="170" ht="27.95" customHeight="1" x14ac:dyDescent="0.2"/>
    <row r="171" ht="27.95" customHeight="1" x14ac:dyDescent="0.2"/>
    <row r="172" ht="27.95" customHeight="1" x14ac:dyDescent="0.2"/>
    <row r="173" ht="27.95" customHeight="1" x14ac:dyDescent="0.2"/>
    <row r="174" ht="27.95" customHeight="1" x14ac:dyDescent="0.2"/>
    <row r="175" ht="27.95" customHeight="1" x14ac:dyDescent="0.2"/>
    <row r="176" ht="27.95" customHeight="1" x14ac:dyDescent="0.2"/>
    <row r="177" ht="27.95" customHeight="1" x14ac:dyDescent="0.2"/>
    <row r="178" ht="27.95" customHeight="1" x14ac:dyDescent="0.2"/>
    <row r="179" ht="27.95" customHeight="1" x14ac:dyDescent="0.2"/>
    <row r="180" ht="27.95" customHeight="1" x14ac:dyDescent="0.2"/>
    <row r="181" ht="27.95" customHeight="1" x14ac:dyDescent="0.2"/>
    <row r="182" ht="27.95" customHeight="1" x14ac:dyDescent="0.2"/>
    <row r="183" ht="27.95" customHeight="1" x14ac:dyDescent="0.2"/>
    <row r="184" ht="27.95" customHeight="1" x14ac:dyDescent="0.2"/>
    <row r="185" ht="27.95" customHeight="1" x14ac:dyDescent="0.2"/>
    <row r="186" ht="27.95" customHeight="1" x14ac:dyDescent="0.2"/>
    <row r="187" ht="27.95" customHeight="1" x14ac:dyDescent="0.2"/>
    <row r="188" ht="27.95" customHeight="1" x14ac:dyDescent="0.2"/>
    <row r="189" ht="27.95" customHeight="1" x14ac:dyDescent="0.2"/>
    <row r="190" ht="27.95" customHeight="1" x14ac:dyDescent="0.2"/>
    <row r="191" ht="27.95" customHeight="1" x14ac:dyDescent="0.2"/>
    <row r="192" ht="27.95" customHeight="1" x14ac:dyDescent="0.2"/>
    <row r="193" ht="27.95" customHeight="1" x14ac:dyDescent="0.2"/>
    <row r="194" ht="27.95" customHeight="1" x14ac:dyDescent="0.2"/>
    <row r="195" ht="27.95" customHeight="1" x14ac:dyDescent="0.2"/>
    <row r="196" ht="27.95" customHeight="1" x14ac:dyDescent="0.2"/>
    <row r="197" ht="27.95" customHeight="1" x14ac:dyDescent="0.2"/>
    <row r="198" ht="27.95" customHeight="1" x14ac:dyDescent="0.2"/>
    <row r="199" ht="27.95" customHeight="1" x14ac:dyDescent="0.2"/>
    <row r="200" ht="27.95" customHeight="1" x14ac:dyDescent="0.2"/>
    <row r="201" ht="27.95" customHeight="1" x14ac:dyDescent="0.2"/>
    <row r="202" ht="27.95" customHeight="1" x14ac:dyDescent="0.2"/>
    <row r="203" ht="27.95" customHeight="1" x14ac:dyDescent="0.2"/>
    <row r="204" ht="27.95" customHeight="1" x14ac:dyDescent="0.2"/>
    <row r="205" ht="27.95" customHeight="1" x14ac:dyDescent="0.2"/>
    <row r="206" ht="27.95" customHeight="1" x14ac:dyDescent="0.2"/>
    <row r="207" ht="27.95" customHeight="1" x14ac:dyDescent="0.2"/>
    <row r="208" ht="27.95" customHeight="1" x14ac:dyDescent="0.2"/>
    <row r="209" ht="27.95" customHeight="1" x14ac:dyDescent="0.2"/>
    <row r="210" ht="27.95" customHeight="1" x14ac:dyDescent="0.2"/>
    <row r="211" ht="27.95" customHeight="1" x14ac:dyDescent="0.2"/>
    <row r="212" ht="27.95" customHeight="1" x14ac:dyDescent="0.2"/>
    <row r="213" ht="27.95" customHeight="1" x14ac:dyDescent="0.2"/>
    <row r="214" ht="27.95" customHeight="1" x14ac:dyDescent="0.2"/>
    <row r="215" ht="27.95" customHeight="1" x14ac:dyDescent="0.2"/>
    <row r="216" ht="27.95" customHeight="1" x14ac:dyDescent="0.2"/>
    <row r="217" ht="27.95" customHeight="1" x14ac:dyDescent="0.2"/>
    <row r="218" ht="27.95" customHeight="1" x14ac:dyDescent="0.2"/>
    <row r="219" ht="27.95" customHeight="1" x14ac:dyDescent="0.2"/>
    <row r="220" ht="27.95" customHeight="1" x14ac:dyDescent="0.2"/>
    <row r="221" ht="27.95" customHeight="1" x14ac:dyDescent="0.2"/>
    <row r="222" ht="27.95" customHeight="1" x14ac:dyDescent="0.2"/>
    <row r="223" ht="27.95" customHeight="1" x14ac:dyDescent="0.2"/>
    <row r="224" ht="27.95" customHeight="1" x14ac:dyDescent="0.2"/>
    <row r="225" ht="27.95" customHeight="1" x14ac:dyDescent="0.2"/>
    <row r="226" ht="27.95" customHeight="1" x14ac:dyDescent="0.2"/>
    <row r="227" ht="27.95" customHeight="1" x14ac:dyDescent="0.2"/>
    <row r="228" ht="27.95" customHeight="1" x14ac:dyDescent="0.2"/>
    <row r="229" ht="27.95" customHeight="1" x14ac:dyDescent="0.2"/>
    <row r="230" ht="27.95" customHeight="1" x14ac:dyDescent="0.2"/>
    <row r="231" ht="27.95" customHeight="1" x14ac:dyDescent="0.2"/>
    <row r="232" ht="27.95" customHeight="1" x14ac:dyDescent="0.2"/>
    <row r="233" ht="27.95" customHeight="1" x14ac:dyDescent="0.2"/>
    <row r="234" ht="27.95" customHeight="1" x14ac:dyDescent="0.2"/>
    <row r="235" ht="27.95" customHeight="1" x14ac:dyDescent="0.2"/>
    <row r="236" ht="27.95" customHeight="1" x14ac:dyDescent="0.2"/>
    <row r="237" ht="27.95" customHeight="1" x14ac:dyDescent="0.2"/>
    <row r="238" ht="27.95" customHeight="1" x14ac:dyDescent="0.2"/>
    <row r="239" ht="27.95" customHeight="1" x14ac:dyDescent="0.2"/>
    <row r="240" ht="27.95" customHeight="1" x14ac:dyDescent="0.2"/>
    <row r="241" ht="27.95" customHeight="1" x14ac:dyDescent="0.2"/>
    <row r="242" ht="27.95" customHeight="1" x14ac:dyDescent="0.2"/>
    <row r="243" ht="27.95" customHeight="1" x14ac:dyDescent="0.2"/>
    <row r="244" ht="27.95" customHeight="1" x14ac:dyDescent="0.2"/>
    <row r="245" ht="27.95" customHeight="1" x14ac:dyDescent="0.2"/>
    <row r="246" ht="27.95" customHeight="1" x14ac:dyDescent="0.2"/>
    <row r="247" ht="27.95" customHeight="1" x14ac:dyDescent="0.2"/>
    <row r="248" ht="27.95" customHeight="1" x14ac:dyDescent="0.2"/>
    <row r="249" ht="27.95" customHeight="1" x14ac:dyDescent="0.2"/>
    <row r="250" ht="27.95" customHeight="1" x14ac:dyDescent="0.2"/>
    <row r="251" ht="27.95" customHeight="1" x14ac:dyDescent="0.2"/>
    <row r="252" ht="27.95" customHeight="1" x14ac:dyDescent="0.2"/>
    <row r="253" ht="27.95" customHeight="1" x14ac:dyDescent="0.2"/>
    <row r="254" ht="27.95" customHeight="1" x14ac:dyDescent="0.2"/>
    <row r="255" ht="27.95" customHeight="1" x14ac:dyDescent="0.2"/>
    <row r="256" ht="27.95" customHeight="1" x14ac:dyDescent="0.2"/>
    <row r="257" ht="27.95" customHeight="1" x14ac:dyDescent="0.2"/>
    <row r="258" ht="27.95" customHeight="1" x14ac:dyDescent="0.2"/>
    <row r="259" ht="27.95" customHeight="1" x14ac:dyDescent="0.2"/>
    <row r="260" ht="27.95" customHeight="1" x14ac:dyDescent="0.2"/>
    <row r="261" ht="27.95" customHeight="1" x14ac:dyDescent="0.2"/>
    <row r="262" ht="27.95" customHeight="1" x14ac:dyDescent="0.2"/>
    <row r="263" ht="27.95" customHeight="1" x14ac:dyDescent="0.2"/>
    <row r="264" ht="27.95" customHeight="1" x14ac:dyDescent="0.2"/>
    <row r="265" ht="27.95" customHeight="1" x14ac:dyDescent="0.2"/>
    <row r="266" ht="27.95" customHeight="1" x14ac:dyDescent="0.2"/>
    <row r="267" ht="27.95" customHeight="1" x14ac:dyDescent="0.2"/>
    <row r="268" ht="27.95" customHeight="1" x14ac:dyDescent="0.2"/>
    <row r="269" ht="27.95" customHeight="1" x14ac:dyDescent="0.2"/>
    <row r="270" ht="27.95" customHeight="1" x14ac:dyDescent="0.2"/>
    <row r="271" ht="27.95" customHeight="1" x14ac:dyDescent="0.2"/>
    <row r="272" ht="27.95" customHeight="1" x14ac:dyDescent="0.2"/>
    <row r="273" ht="27.95" customHeight="1" x14ac:dyDescent="0.2"/>
  </sheetData>
  <mergeCells count="17">
    <mergeCell ref="E2:E3"/>
    <mergeCell ref="B38:D38"/>
    <mergeCell ref="A2:A3"/>
    <mergeCell ref="A1:Q1"/>
    <mergeCell ref="P2:P3"/>
    <mergeCell ref="Q2:Q3"/>
    <mergeCell ref="F2:F3"/>
    <mergeCell ref="G2:I2"/>
    <mergeCell ref="J2:J3"/>
    <mergeCell ref="K2:K3"/>
    <mergeCell ref="L2:L3"/>
    <mergeCell ref="M2:M3"/>
    <mergeCell ref="N2:N3"/>
    <mergeCell ref="O2:O3"/>
    <mergeCell ref="B2:B3"/>
    <mergeCell ref="C2:C3"/>
    <mergeCell ref="D2:D3"/>
  </mergeCells>
  <phoneticPr fontId="1" type="noConversion"/>
  <printOptions horizontalCentered="1"/>
  <pageMargins left="0.70866141732283472" right="0.70866141732283472" top="0.94488188976377963" bottom="0.9448818897637796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第二批发放（34户）</vt:lpstr>
      <vt:lpstr>'第二批发放（34户）'!Print_Titles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刘 晓庆</cp:lastModifiedBy>
  <cp:lastPrinted>2023-11-08T01:08:06Z</cp:lastPrinted>
  <dcterms:created xsi:type="dcterms:W3CDTF">2023-03-03T00:23:58Z</dcterms:created>
  <dcterms:modified xsi:type="dcterms:W3CDTF">2023-11-08T01:08:08Z</dcterms:modified>
</cp:coreProperties>
</file>