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bookViews>
    <workbookView xWindow="2680" yWindow="1500" windowWidth="28240" windowHeight="17440" xr2:uid="{752BAC88-3D22-6345-9E5D-6A586CA68B77}"/>
  </bookViews>
  <sheets>
    <sheet name="第二批发放（34户）" sheetId="1" r:id="rId1"/>
  </sheets>
  <definedNames>
    <definedName name="_xlnm.Print_Titles" localSheetId="0">'第二批发放（34户）'!$1:$3</definedName>
  </definedNames>
  <calcPr calcId="0"/>
</workbook>
</file>

<file path=xl/sharedStrings.xml><?xml version="1.0" encoding="utf-8"?>
<sst xmlns="http://schemas.openxmlformats.org/spreadsheetml/2006/main">
  <si>
    <r>
      <rPr>
        <b/>
        <color rgb="FF000000"/>
        <rFont val="方正小标宋_GBK"/>
        <sz val="18"/>
      </rPr>
      <t xml:space="preserve">洋河新区申请新政购房补贴第二批人员名单</t>
    </r>
    <r>
      <rPr>
        <color rgb="FF000000"/>
        <rFont val="方正楷体_GBK"/>
        <sz val="18"/>
      </rPr>
      <t xml:space="preserve">（</t>
    </r>
    <r>
      <rPr>
        <color rgb="FF000000"/>
        <rFont val="Times New Roman"/>
        <sz val="18"/>
      </rPr>
      <t xml:space="preserve">34</t>
    </r>
    <r>
      <rPr>
        <color rgb="FF000000"/>
        <rFont val="方正楷体_GBK"/>
        <sz val="18"/>
      </rPr>
      <t xml:space="preserve">户）</t>
    </r>
  </si>
  <si>
    <r>
      <rPr>
        <color rgb="FF000000"/>
        <rFont val="宋体"/>
        <sz val="11"/>
      </rPr>
      <t xml:space="preserve">序号</t>
    </r>
  </si>
  <si>
    <r>
      <rPr>
        <color rgb="FF000000"/>
        <rFont val="方正黑体_GBK"/>
        <sz val="11"/>
      </rPr>
      <t xml:space="preserve">档案
编号</t>
    </r>
  </si>
  <si>
    <r>
      <rPr>
        <color rgb="FF000000"/>
        <rFont val="方正黑体_GBK"/>
        <sz val="11"/>
      </rPr>
      <t xml:space="preserve">类别</t>
    </r>
  </si>
  <si>
    <r>
      <rPr>
        <color rgb="FF000000"/>
        <rFont val="方正黑体_GBK"/>
        <sz val="11"/>
      </rPr>
      <t xml:space="preserve">姓名</t>
    </r>
  </si>
  <si>
    <r>
      <rPr>
        <color rgb="FF000000"/>
        <rFont val="方正黑体_GBK"/>
        <sz val="11"/>
      </rPr>
      <t xml:space="preserve">身份证号</t>
    </r>
  </si>
  <si>
    <r>
      <rPr>
        <color rgb="FF000000"/>
        <rFont val="方正黑体_GBK"/>
        <sz val="11"/>
      </rPr>
      <t xml:space="preserve">合同
备案日期</t>
    </r>
  </si>
  <si>
    <r>
      <rPr>
        <color rgb="FF000000"/>
        <rFont val="方正黑体_GBK"/>
        <sz val="11"/>
      </rPr>
      <t xml:space="preserve">房屋情况</t>
    </r>
  </si>
  <si>
    <r>
      <rPr>
        <color rgb="FF000000"/>
        <rFont val="方正黑体_GBK"/>
        <sz val="11"/>
      </rPr>
      <t xml:space="preserve">面积
（</t>
    </r>
    <r>
      <rPr>
        <color rgb="FF000000"/>
        <rFont val="Times New Roman"/>
        <sz val="11"/>
      </rPr>
      <t xml:space="preserve">m2</t>
    </r>
    <r>
      <rPr>
        <color rgb="FF000000"/>
        <rFont val="方正黑体_GBK"/>
        <sz val="11"/>
      </rPr>
      <t xml:space="preserve">）</t>
    </r>
  </si>
  <si>
    <r>
      <rPr>
        <color rgb="FF000000"/>
        <rFont val="方正黑体_GBK"/>
        <sz val="11"/>
      </rPr>
      <t xml:space="preserve">房款金额
（元）</t>
    </r>
  </si>
  <si>
    <r>
      <rPr>
        <color rgb="FF000000"/>
        <rFont val="方正黑体_GBK"/>
        <sz val="11"/>
      </rPr>
      <t xml:space="preserve">比例</t>
    </r>
  </si>
  <si>
    <r>
      <rPr>
        <color rgb="FF000000"/>
        <rFont val="方正黑体_GBK"/>
        <sz val="11"/>
      </rPr>
      <t xml:space="preserve">购房
补贴款
（元）</t>
    </r>
  </si>
  <si>
    <r>
      <rPr>
        <color rgb="FF000000"/>
        <rFont val="方正黑体_GBK"/>
        <sz val="11"/>
      </rPr>
      <t xml:space="preserve">契税总额
（元）</t>
    </r>
  </si>
  <si>
    <r>
      <rPr>
        <color rgb="FF000000"/>
        <rFont val="方正黑体_GBK"/>
        <sz val="11"/>
      </rPr>
      <t xml:space="preserve">契税
补贴款
（元）</t>
    </r>
  </si>
  <si>
    <r>
      <rPr>
        <color rgb="FF000000"/>
        <rFont val="方正黑体_GBK"/>
        <sz val="11"/>
      </rPr>
      <t xml:space="preserve">补贴款
合计
（元）</t>
    </r>
  </si>
  <si>
    <r>
      <rPr>
        <color rgb="FF000000"/>
        <rFont val="宋体"/>
        <sz val="11"/>
      </rPr>
      <t xml:space="preserve">房屋名称</t>
    </r>
  </si>
  <si>
    <r>
      <rPr>
        <color rgb="FF000000"/>
        <rFont val="宋体"/>
        <sz val="11"/>
      </rPr>
      <t xml:space="preserve">楼号</t>
    </r>
  </si>
  <si>
    <r>
      <rPr>
        <color rgb="FF000000"/>
        <rFont val="宋体"/>
        <sz val="11"/>
      </rPr>
      <t xml:space="preserve">房号</t>
    </r>
  </si>
  <si>
    <t>053</t>
  </si>
  <si>
    <r>
      <rPr>
        <color rgb="FF000000"/>
        <rFont val="微软雅黑"/>
        <sz val="11"/>
      </rPr>
      <t xml:space="preserve">二手房</t>
    </r>
  </si>
  <si>
    <r>
      <rPr>
        <color rgb="FF000000"/>
        <rFont val="微软雅黑"/>
        <sz val="11"/>
      </rPr>
      <t xml:space="preserve">张虎</t>
    </r>
  </si>
  <si>
    <t>321321********1873</t>
  </si>
  <si>
    <t>2023.5.16</t>
  </si>
  <si>
    <r>
      <rPr>
        <color rgb="FF000000"/>
        <rFont val="微软雅黑"/>
        <sz val="11"/>
      </rPr>
      <t xml:space="preserve">旺族雅苑</t>
    </r>
  </si>
  <si>
    <t>088</t>
  </si>
  <si>
    <r>
      <rPr>
        <color rgb="FF000000"/>
        <rFont val="微软雅黑"/>
        <sz val="11"/>
      </rPr>
      <t xml:space="preserve">朱会会</t>
    </r>
  </si>
  <si>
    <t>321324********5241</t>
  </si>
  <si>
    <t>2023.6.1</t>
  </si>
  <si>
    <r>
      <rPr>
        <color rgb="FF000000"/>
        <rFont val="微软雅黑"/>
        <sz val="11"/>
      </rPr>
      <t xml:space="preserve">江山春晓</t>
    </r>
  </si>
  <si>
    <t>089</t>
  </si>
  <si>
    <r>
      <rPr>
        <color rgb="FF000000"/>
        <rFont val="微软雅黑"/>
        <sz val="11"/>
      </rPr>
      <t xml:space="preserve">陈鹏</t>
    </r>
  </si>
  <si>
    <t>321323********283X</t>
  </si>
  <si>
    <r>
      <rPr>
        <color rgb="FF000000"/>
        <rFont val="微软雅黑"/>
        <sz val="11"/>
      </rPr>
      <t xml:space="preserve">华地万象东区</t>
    </r>
  </si>
  <si>
    <t>090</t>
  </si>
  <si>
    <r>
      <rPr>
        <color rgb="FF000000"/>
        <rFont val="微软雅黑"/>
        <sz val="11"/>
      </rPr>
      <t xml:space="preserve">彭秀军</t>
    </r>
  </si>
  <si>
    <t>320825********2836</t>
  </si>
  <si>
    <t>2023.3.6</t>
  </si>
  <si>
    <r>
      <rPr>
        <color rgb="FF000000"/>
        <rFont val="微软雅黑"/>
        <sz val="11"/>
      </rPr>
      <t xml:space="preserve">紫金名门</t>
    </r>
  </si>
  <si>
    <t>091</t>
  </si>
  <si>
    <r>
      <rPr>
        <color rgb="FF000000"/>
        <rFont val="微软雅黑"/>
        <sz val="11"/>
      </rPr>
      <t xml:space="preserve">黄明明</t>
    </r>
  </si>
  <si>
    <t>321323********2875</t>
  </si>
  <si>
    <t>2023.5.30</t>
  </si>
  <si>
    <r>
      <rPr>
        <color rgb="FF000000"/>
        <rFont val="微软雅黑"/>
        <sz val="11"/>
      </rPr>
      <t xml:space="preserve">港利上城</t>
    </r>
  </si>
  <si>
    <t>092</t>
  </si>
  <si>
    <r>
      <rPr>
        <color rgb="FF000000"/>
        <rFont val="微软雅黑"/>
        <sz val="11"/>
      </rPr>
      <t xml:space="preserve">郑海仙</t>
    </r>
  </si>
  <si>
    <t>362322********1245</t>
  </si>
  <si>
    <t>2023.5.22</t>
  </si>
  <si>
    <r>
      <rPr>
        <color rgb="FF000000"/>
        <rFont val="微软雅黑"/>
        <sz val="11"/>
      </rPr>
      <t xml:space="preserve">梦都花园</t>
    </r>
  </si>
  <si>
    <t>093</t>
  </si>
  <si>
    <r>
      <rPr>
        <color rgb="FF000000"/>
        <rFont val="微软雅黑"/>
        <sz val="11"/>
      </rPr>
      <t xml:space="preserve">陈志强</t>
    </r>
  </si>
  <si>
    <t>320825********3117</t>
  </si>
  <si>
    <t>094</t>
  </si>
  <si>
    <r>
      <rPr>
        <color rgb="FF000000"/>
        <rFont val="微软雅黑"/>
        <sz val="11"/>
      </rPr>
      <t xml:space="preserve">裴昌龙</t>
    </r>
  </si>
  <si>
    <t>320825********2812</t>
  </si>
  <si>
    <t>2023.5.4</t>
  </si>
  <si>
    <r>
      <rPr>
        <color rgb="FF000000"/>
        <rFont val="Times New Roman"/>
        <sz val="11"/>
      </rPr>
      <t xml:space="preserve">3#SZ</t>
    </r>
    <r>
      <rPr>
        <color rgb="FF000000"/>
        <rFont val="微软雅黑"/>
        <sz val="11"/>
      </rPr>
      <t xml:space="preserve">楼</t>
    </r>
  </si>
  <si>
    <t>095</t>
  </si>
  <si>
    <r>
      <rPr>
        <color rgb="FF000000"/>
        <rFont val="微软雅黑"/>
        <sz val="11"/>
      </rPr>
      <t xml:space="preserve">陈朋</t>
    </r>
  </si>
  <si>
    <t>321323********3094</t>
  </si>
  <si>
    <t>2023.4.21</t>
  </si>
  <si>
    <t>096</t>
  </si>
  <si>
    <r>
      <rPr>
        <color rgb="FF000000"/>
        <rFont val="微软雅黑"/>
        <sz val="11"/>
      </rPr>
      <t xml:space="preserve">吴小欢</t>
    </r>
  </si>
  <si>
    <t>321321********6850</t>
  </si>
  <si>
    <t>2023.4.24</t>
  </si>
  <si>
    <t>097</t>
  </si>
  <si>
    <r>
      <rPr>
        <color rgb="FF000000"/>
        <rFont val="微软雅黑"/>
        <sz val="11"/>
      </rPr>
      <t xml:space="preserve">沈庆虎</t>
    </r>
  </si>
  <si>
    <t>320825********2717</t>
  </si>
  <si>
    <t>2023.2.23</t>
  </si>
  <si>
    <r>
      <rPr>
        <color rgb="FF000000"/>
        <rFont val="微软雅黑"/>
        <sz val="11"/>
      </rPr>
      <t xml:space="preserve">文馨苑</t>
    </r>
  </si>
  <si>
    <r>
      <rPr>
        <color rgb="FF000000"/>
        <rFont val="Times New Roman"/>
        <sz val="11"/>
      </rPr>
      <t xml:space="preserve">D</t>
    </r>
    <r>
      <rPr>
        <color rgb="FF000000"/>
        <rFont val="微软雅黑"/>
        <sz val="11"/>
      </rPr>
      <t xml:space="preserve">幢</t>
    </r>
  </si>
  <si>
    <t>098</t>
  </si>
  <si>
    <r>
      <rPr>
        <color rgb="FF000000"/>
        <rFont val="微软雅黑"/>
        <sz val="11"/>
      </rPr>
      <t xml:space="preserve">陈宇恒</t>
    </r>
  </si>
  <si>
    <t>321324********4812</t>
  </si>
  <si>
    <t>2023.6.13</t>
  </si>
  <si>
    <r>
      <rPr>
        <color rgb="FF000000"/>
        <rFont val="微软雅黑"/>
        <sz val="11"/>
      </rPr>
      <t xml:space="preserve">梧桐公馆</t>
    </r>
  </si>
  <si>
    <r>
      <rPr>
        <color rgb="FF000000"/>
        <rFont val="Times New Roman"/>
        <sz val="11"/>
      </rPr>
      <t xml:space="preserve">G7</t>
    </r>
    <r>
      <rPr>
        <color rgb="FF000000"/>
        <rFont val="微软雅黑"/>
        <sz val="11"/>
      </rPr>
      <t xml:space="preserve">幢</t>
    </r>
  </si>
  <si>
    <t>099</t>
  </si>
  <si>
    <r>
      <rPr>
        <color rgb="FF000000"/>
        <rFont val="微软雅黑"/>
        <sz val="11"/>
      </rPr>
      <t xml:space="preserve">新房</t>
    </r>
  </si>
  <si>
    <r>
      <rPr>
        <color rgb="FF000000"/>
        <rFont val="微软雅黑"/>
        <sz val="11"/>
      </rPr>
      <t xml:space="preserve">邓红</t>
    </r>
  </si>
  <si>
    <t>321323********2524</t>
  </si>
  <si>
    <t>2023.3.16</t>
  </si>
  <si>
    <r>
      <rPr>
        <color rgb="FF000000"/>
        <rFont val="微软雅黑"/>
        <sz val="11"/>
      </rPr>
      <t xml:space="preserve">俪源华府</t>
    </r>
  </si>
  <si>
    <t>100</t>
  </si>
  <si>
    <r>
      <rPr>
        <color rgb="FF000000"/>
        <rFont val="微软雅黑"/>
        <sz val="11"/>
      </rPr>
      <t xml:space="preserve">周峰</t>
    </r>
  </si>
  <si>
    <t>2023.6.9</t>
  </si>
  <si>
    <t>101</t>
  </si>
  <si>
    <r>
      <rPr>
        <color rgb="FF000000"/>
        <rFont val="微软雅黑"/>
        <sz val="11"/>
      </rPr>
      <t xml:space="preserve">赵海兵</t>
    </r>
  </si>
  <si>
    <t>321323********2850</t>
  </si>
  <si>
    <t>102</t>
  </si>
  <si>
    <r>
      <rPr>
        <color rgb="FF000000"/>
        <rFont val="微软雅黑"/>
        <sz val="11"/>
      </rPr>
      <t xml:space="preserve">周继伟</t>
    </r>
    <r>
      <rPr>
        <color rgb="FF000000"/>
        <rFont val="Times New Roman"/>
        <sz val="11"/>
      </rPr>
      <t xml:space="preserve"> </t>
    </r>
  </si>
  <si>
    <t>320825********2815</t>
  </si>
  <si>
    <t>2023.3.8</t>
  </si>
  <si>
    <r>
      <rPr>
        <color rgb="FF000000"/>
        <rFont val="微软雅黑"/>
        <sz val="11"/>
      </rPr>
      <t xml:space="preserve">金樽府花园北苑</t>
    </r>
  </si>
  <si>
    <t>103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</si>
  <si>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杨孝凯</t>
    </r>
  </si>
  <si>
    <t>321323********2831</t>
  </si>
  <si>
    <t>2023.4.17</t>
  </si>
  <si>
    <t>104</t>
  </si>
  <si>
    <r>
      <rPr>
        <color rgb="FF000000"/>
        <rFont val="微软雅黑"/>
        <sz val="11"/>
      </rPr>
      <t xml:space="preserve">陈维平</t>
    </r>
  </si>
  <si>
    <t>320825********3056</t>
  </si>
  <si>
    <t>2023.5.6</t>
  </si>
  <si>
    <t>105</t>
  </si>
  <si>
    <r>
      <rPr>
        <color rgb="FF000000"/>
        <rFont val="微软雅黑"/>
        <sz val="11"/>
      </rPr>
      <t xml:space="preserve">秦大伟</t>
    </r>
  </si>
  <si>
    <t>321323********2890</t>
  </si>
  <si>
    <t>2023.3.24</t>
  </si>
  <si>
    <r>
      <rPr>
        <color rgb="FF000000"/>
        <rFont val="微软雅黑"/>
        <sz val="11"/>
      </rPr>
      <t xml:space="preserve">华地万象西区</t>
    </r>
  </si>
  <si>
    <t>106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</si>
  <si>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孙婷婷</t>
    </r>
  </si>
  <si>
    <t>321323********2528</t>
  </si>
  <si>
    <t>2023.5.23</t>
  </si>
  <si>
    <t>107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</si>
  <si>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房雷</t>
    </r>
  </si>
  <si>
    <t>321302********2812</t>
  </si>
  <si>
    <t>2023.5.11</t>
  </si>
  <si>
    <r>
      <rPr>
        <color rgb="FF000000"/>
        <rFont val="微软雅黑"/>
        <sz val="11"/>
      </rPr>
      <t xml:space="preserve">隆泰花园</t>
    </r>
  </si>
  <si>
    <t>108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</si>
  <si>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宗利兵</t>
    </r>
  </si>
  <si>
    <t>320825********3099</t>
  </si>
  <si>
    <t>2023.4.7</t>
  </si>
  <si>
    <t>109</t>
  </si>
  <si>
    <r>
      <rPr>
        <color rgb="FF000000"/>
        <rFont val="微软雅黑"/>
        <sz val="11"/>
      </rPr>
      <t xml:space="preserve">张红英</t>
    </r>
  </si>
  <si>
    <t>320825********2520</t>
  </si>
  <si>
    <t>110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</si>
  <si>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徐加银</t>
    </r>
  </si>
  <si>
    <t>321321********685X</t>
  </si>
  <si>
    <t>2023.3.28</t>
  </si>
  <si>
    <t>111</t>
  </si>
  <si>
    <r>
      <rPr>
        <color rgb="FF000000"/>
        <rFont val="微软雅黑"/>
        <sz val="11"/>
      </rPr>
      <t xml:space="preserve">王晶</t>
    </r>
  </si>
  <si>
    <t>321302********2814</t>
  </si>
  <si>
    <t>2023.5.12</t>
  </si>
  <si>
    <t>112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</si>
  <si>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晏荣</t>
    </r>
  </si>
  <si>
    <t>321323********3321</t>
  </si>
  <si>
    <t>2023.6.6</t>
  </si>
  <si>
    <t>113</t>
  </si>
  <si>
    <r>
      <rPr>
        <color rgb="FF000000"/>
        <rFont val="微软雅黑"/>
        <sz val="11"/>
      </rPr>
      <t xml:space="preserve">包磊</t>
    </r>
  </si>
  <si>
    <t>321302********3073</t>
  </si>
  <si>
    <t>2023.8.23</t>
  </si>
  <si>
    <t>114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</si>
  <si>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姬广波</t>
    </r>
  </si>
  <si>
    <t>320825********2832</t>
  </si>
  <si>
    <t>2023.3.17</t>
  </si>
  <si>
    <t>115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</si>
  <si>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张力</t>
    </r>
  </si>
  <si>
    <t>320881********4411</t>
  </si>
  <si>
    <t>2023.5.29</t>
  </si>
  <si>
    <r>
      <rPr>
        <color rgb="FF000000"/>
        <rFont val="微软雅黑"/>
        <sz val="11"/>
      </rPr>
      <t xml:space="preserve">洋河上郡</t>
    </r>
  </si>
  <si>
    <t>116</t>
  </si>
  <si>
    <r>
      <rPr>
        <color rgb="FF000000"/>
        <rFont val="微软雅黑"/>
        <sz val="11"/>
      </rPr>
      <t xml:space="preserve">苏小全</t>
    </r>
  </si>
  <si>
    <t>321323********2811</t>
  </si>
  <si>
    <t>2023.4.28</t>
  </si>
  <si>
    <t>117</t>
  </si>
  <si>
    <r>
      <rPr>
        <color rgb="FF000000"/>
        <rFont val="微软雅黑"/>
        <sz val="11"/>
      </rPr>
      <t xml:space="preserve">何永旭</t>
    </r>
  </si>
  <si>
    <t>321323********2817</t>
  </si>
  <si>
    <t>2023.3.15</t>
  </si>
  <si>
    <r>
      <rPr>
        <color rgb="FF000000"/>
        <rFont val="Times New Roman"/>
        <sz val="11"/>
      </rPr>
      <t xml:space="preserve">C</t>
    </r>
    <r>
      <rPr>
        <color rgb="FF000000"/>
        <rFont val="微软雅黑"/>
        <sz val="11"/>
      </rPr>
      <t xml:space="preserve">幢</t>
    </r>
  </si>
  <si>
    <t>118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</si>
  <si>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王士龙</t>
    </r>
  </si>
  <si>
    <t>323241********814</t>
  </si>
  <si>
    <t>2023.3.22</t>
  </si>
  <si>
    <t>119</t>
  </si>
  <si>
    <r>
      <rPr>
        <color rgb="FF000000"/>
        <rFont val="微软雅黑"/>
        <sz val="11"/>
      </rPr>
      <t xml:space="preserve">庄青青</t>
    </r>
  </si>
  <si>
    <t>321323********4344</t>
  </si>
  <si>
    <t>120</t>
  </si>
  <si>
    <r>
      <rPr>
        <color rgb="FF000000"/>
        <rFont val="Times New Roman"/>
        <sz val="11"/>
      </rPr>
      <t xml:space="preserve"> </t>
    </r>
    <r>
      <rPr>
        <color rgb="FF000000"/>
        <rFont val="微软雅黑"/>
        <sz val="11"/>
      </rPr>
      <t xml:space="preserve">杨海</t>
    </r>
  </si>
  <si>
    <t>321323********2819</t>
  </si>
  <si>
    <r>
      <rPr>
        <color rgb="FF000000"/>
        <rFont val="微软雅黑"/>
        <sz val="11"/>
      </rPr>
      <t xml:space="preserve">合</t>
    </r>
    <r>
      <rPr>
        <color rgb="FF000000"/>
        <rFont val="Times New Roman"/>
        <sz val="11"/>
      </rPr>
      <t xml:space="preserve">    </t>
    </r>
    <r>
      <rPr>
        <color rgb="FF000000"/>
        <rFont val="微软雅黑"/>
        <sz val="11"/>
      </rPr>
      <t xml:space="preserve">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</si>
</sst>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_ "/>
    <numFmt numFmtId="166" formatCode="0.0_ "/>
  </numFmts>
  <fonts count="7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000000"/>
      <name val="Times New Roman"/>
    </font>
    <font>
      <b/>
      <sz val="11"/>
      <color rgb="FFFF0000"/>
      <name val="Times New Roman"/>
    </font>
    <font>
      <b/>
      <sz val="18"/>
      <color rgb="FF000000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0" borderId="1" xfId="0" applyFont="1" applyBorder="1" applyProtection="1">
      <alignment horizontal="center" vertical="center"/>
    </xf>
    <xf numFmtId="0" fontId="4" fillId="0" borderId="0" xfId="0" applyFont="1">
      <alignment horizontal="center" vertical="center"/>
    </xf>
    <xf numFmtId="49" fontId="4" fillId="0" borderId="1" xfId="0" applyNumberFormat="1" applyFont="1" applyBorder="1" applyProtection="1">
      <alignment horizontal="center" vertical="center"/>
    </xf>
    <xf numFmtId="164" fontId="4" fillId="0" borderId="1" xfId="0" applyNumberFormat="1" applyFont="1" applyBorder="1" applyProtection="1">
      <alignment horizontal="center" vertical="center"/>
    </xf>
    <xf numFmtId="9" fontId="4" fillId="0" borderId="1" xfId="0" applyNumberFormat="1" applyFont="1" applyBorder="1" applyProtection="1">
      <alignment horizontal="center" vertical="center"/>
    </xf>
    <xf numFmtId="49" fontId="4" fillId="0" borderId="0" xfId="0" applyNumberFormat="1" applyFont="1">
      <alignment horizontal="center" vertical="center"/>
    </xf>
    <xf numFmtId="165" fontId="4" fillId="0" borderId="1" xfId="0" applyNumberFormat="1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166" fontId="4" fillId="0" borderId="1" xfId="0" applyNumberFormat="1" applyFont="1" applyBorder="1" applyProtection="1">
      <alignment horizontal="center" vertical="center"/>
    </xf>
    <xf numFmtId="164" fontId="5" fillId="0" borderId="1" xfId="0" applyNumberFormat="1" applyFont="1" applyBorder="1" applyProtection="1">
      <alignment horizontal="center" vertical="center"/>
    </xf>
    <xf numFmtId="9" fontId="5" fillId="0" borderId="1" xfId="0" applyNumberFormat="1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6" fillId="0" borderId="2" xfId="0" applyFont="1" applyBorder="1" applyProtection="1">
      <alignment horizontal="center" vertical="center"/>
    </xf>
    <xf numFmtId="0" fontId="4" fillId="0" borderId="1" xfId="0" applyFont="1" applyBorder="1" applyProtection="1">
      <alignment horizontal="center" vertical="center" wrapText="1"/>
    </xf>
    <xf numFmtId="0" fontId="4" fillId="0" borderId="0" xfId="0" applyFont="1">
      <alignment horizontal="general" vertical="center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8.8330078125" defaultRowHeight="15" customHeight="1"/>
  <cols>
    <col min="1" max="1" width="8.33203125" customWidth="1" style="6"/>
    <col min="2" max="2" width="7.998046875" customWidth="1" style="6"/>
    <col min="3" max="3" width="9" style="6"/>
    <col min="4" max="4" width="11.666015625" customWidth="1" style="6"/>
    <col min="5" max="5" width="23.1650390625" customWidth="1" style="6"/>
    <col min="6" max="6" width="12.1640625" customWidth="1" style="6"/>
    <col min="7" max="7" width="16.998046875" customWidth="1" style="6"/>
    <col min="8" max="9" width="8.666015625" customWidth="1" style="6"/>
    <col min="10" max="10" width="10.5" customWidth="1" style="6"/>
    <col min="11" max="11" width="13.6640625" customWidth="1" style="6"/>
    <col min="12" max="12" width="8.1650390625" customWidth="1" style="6"/>
    <col min="13" max="14" width="10.998046875" customWidth="1" style="6"/>
    <col min="15" max="15" width="6.6650390625" customWidth="1" style="6"/>
    <col min="16" max="16" width="12.1640625" customWidth="1" style="6"/>
    <col min="17" max="17" width="13.3330078125" customWidth="1" style="6"/>
    <col min="18" max="40" width="9" style="20"/>
  </cols>
  <sheetData>
    <row r="1" ht="35.25" customHeight="1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ht="27" customHeight="1">
      <c r="A2" s="16" t="s">
        <v>1</v>
      </c>
      <c r="B2" s="19" t="s">
        <v>2</v>
      </c>
      <c r="C2" s="16" t="s">
        <v>3</v>
      </c>
      <c r="D2" s="16" t="s">
        <v>4</v>
      </c>
      <c r="E2" s="16" t="s">
        <v>5</v>
      </c>
      <c r="F2" s="19" t="s">
        <v>6</v>
      </c>
      <c r="G2" s="16" t="s">
        <v>7</v>
      </c>
      <c r="H2" s="16"/>
      <c r="I2" s="16"/>
      <c r="J2" s="19" t="s">
        <v>8</v>
      </c>
      <c r="K2" s="19" t="s">
        <v>9</v>
      </c>
      <c r="L2" s="19" t="s">
        <v>10</v>
      </c>
      <c r="M2" s="19" t="s">
        <v>11</v>
      </c>
      <c r="N2" s="19" t="s">
        <v>12</v>
      </c>
      <c r="O2" s="19" t="s">
        <v>10</v>
      </c>
      <c r="P2" s="19" t="s">
        <v>13</v>
      </c>
      <c r="Q2" s="19" t="s">
        <v>14</v>
      </c>
    </row>
    <row r="3" ht="33.75" customHeight="1">
      <c r="A3" s="16"/>
      <c r="B3" s="16"/>
      <c r="C3" s="16"/>
      <c r="D3" s="16"/>
      <c r="E3" s="16"/>
      <c r="F3" s="16"/>
      <c r="G3" s="5" t="s">
        <v>15</v>
      </c>
      <c r="H3" s="5" t="s">
        <v>16</v>
      </c>
      <c r="I3" s="5" t="s">
        <v>17</v>
      </c>
      <c r="J3" s="19"/>
      <c r="K3" s="19"/>
      <c r="L3" s="19"/>
      <c r="M3" s="19"/>
      <c r="N3" s="19"/>
      <c r="O3" s="19"/>
      <c r="P3" s="19"/>
      <c r="Q3" s="19"/>
    </row>
    <row r="4" ht="33" customHeight="1">
      <c r="A4" s="5" t="n">
        <v>1</v>
      </c>
      <c r="B4" s="7" t="s">
        <v>18</v>
      </c>
      <c r="C4" s="5" t="s">
        <v>19</v>
      </c>
      <c r="D4" s="5" t="s">
        <v>20</v>
      </c>
      <c r="E4" s="7" t="s">
        <v>21</v>
      </c>
      <c r="F4" s="5" t="s">
        <v>22</v>
      </c>
      <c r="G4" s="5" t="s">
        <v>23</v>
      </c>
      <c r="H4" s="5" t="n">
        <v>6</v>
      </c>
      <c r="I4" s="5" t="n">
        <v>603</v>
      </c>
      <c r="J4" s="5" t="n">
        <v>150.99</v>
      </c>
      <c r="K4" s="5" t="n">
        <v>709653</v>
      </c>
      <c r="L4" s="14" t="n">
        <v>0.01</v>
      </c>
      <c r="M4" s="11" t="n">
        <f>K4*L4</f>
        <v>7096.53</v>
      </c>
      <c r="N4" s="5" t="n">
        <v>17793.82</v>
      </c>
      <c r="O4" s="15" t="n">
        <v>0.8</v>
      </c>
      <c r="P4" s="13" t="n">
        <f>N4*O4</f>
        <v>14235.056</v>
      </c>
      <c r="Q4" s="11" t="n">
        <f>M4+P4</f>
        <v>21331.586</v>
      </c>
    </row>
    <row r="5" ht="33" customHeight="1">
      <c r="A5" s="5" t="n">
        <v>2</v>
      </c>
      <c r="B5" s="7" t="s">
        <v>24</v>
      </c>
      <c r="C5" s="5" t="s">
        <v>19</v>
      </c>
      <c r="D5" s="5" t="s">
        <v>25</v>
      </c>
      <c r="E5" s="7" t="s">
        <v>26</v>
      </c>
      <c r="F5" s="5" t="s">
        <v>27</v>
      </c>
      <c r="G5" s="5" t="s">
        <v>28</v>
      </c>
      <c r="H5" s="5" t="n">
        <v>22</v>
      </c>
      <c r="I5" s="5" t="n">
        <v>301</v>
      </c>
      <c r="J5" s="5" t="n">
        <v>119.88</v>
      </c>
      <c r="K5" s="5" t="n">
        <v>754000</v>
      </c>
      <c r="L5" s="8" t="n">
        <v>0.015</v>
      </c>
      <c r="M5" s="11" t="n">
        <f>K5*L5</f>
        <v>11310</v>
      </c>
      <c r="N5" s="5" t="n">
        <v>11310</v>
      </c>
      <c r="O5" s="15" t="n">
        <v>0.8</v>
      </c>
      <c r="P5" s="11" t="n">
        <f>N5*O5</f>
        <v>9048</v>
      </c>
      <c r="Q5" s="11" t="n">
        <f>M5+P5</f>
        <v>20358</v>
      </c>
    </row>
    <row r="6" ht="33" customHeight="1">
      <c r="A6" s="5" t="n">
        <v>3</v>
      </c>
      <c r="B6" s="7" t="s">
        <v>29</v>
      </c>
      <c r="C6" s="5" t="s">
        <v>19</v>
      </c>
      <c r="D6" s="5" t="s">
        <v>30</v>
      </c>
      <c r="E6" s="7" t="s">
        <v>31</v>
      </c>
      <c r="F6" s="5" t="s">
        <v>27</v>
      </c>
      <c r="G6" s="5" t="s">
        <v>32</v>
      </c>
      <c r="H6" s="5" t="n">
        <v>1</v>
      </c>
      <c r="I6" s="5" t="n">
        <v>1305</v>
      </c>
      <c r="J6" s="5" t="n">
        <v>123.96</v>
      </c>
      <c r="K6" s="5" t="n">
        <v>900000</v>
      </c>
      <c r="L6" s="8" t="n">
        <v>0.015</v>
      </c>
      <c r="M6" s="11" t="n">
        <f>K6*L6</f>
        <v>13500</v>
      </c>
      <c r="N6" s="5" t="n">
        <v>18000</v>
      </c>
      <c r="O6" s="15" t="n">
        <v>0.8</v>
      </c>
      <c r="P6" s="11" t="n">
        <f>N6*O6</f>
        <v>14400</v>
      </c>
      <c r="Q6" s="11" t="n">
        <f>M6+P6</f>
        <v>27900</v>
      </c>
    </row>
    <row r="7" ht="33" customHeight="1">
      <c r="A7" s="5" t="n">
        <v>4</v>
      </c>
      <c r="B7" s="7" t="s">
        <v>33</v>
      </c>
      <c r="C7" s="5" t="s">
        <v>19</v>
      </c>
      <c r="D7" s="5" t="s">
        <v>34</v>
      </c>
      <c r="E7" s="7" t="s">
        <v>35</v>
      </c>
      <c r="F7" s="5" t="s">
        <v>36</v>
      </c>
      <c r="G7" s="5" t="s">
        <v>37</v>
      </c>
      <c r="H7" s="5" t="n">
        <v>24</v>
      </c>
      <c r="I7" s="5" t="n">
        <v>1004</v>
      </c>
      <c r="J7" s="5" t="n">
        <v>136.34</v>
      </c>
      <c r="K7" s="5" t="n">
        <v>740000</v>
      </c>
      <c r="L7" s="8" t="n">
        <v>0.015</v>
      </c>
      <c r="M7" s="11" t="n">
        <f>K7*L7</f>
        <v>11100</v>
      </c>
      <c r="N7" s="5" t="n">
        <v>11100</v>
      </c>
      <c r="O7" s="9" t="n">
        <v>0.5</v>
      </c>
      <c r="P7" s="11" t="n">
        <f>N7*O7</f>
        <v>5550</v>
      </c>
      <c r="Q7" s="11" t="n">
        <f>M7+P7</f>
        <v>16650</v>
      </c>
    </row>
    <row r="8" ht="33" customHeight="1">
      <c r="A8" s="5" t="n">
        <v>5</v>
      </c>
      <c r="B8" s="7" t="s">
        <v>38</v>
      </c>
      <c r="C8" s="5" t="s">
        <v>19</v>
      </c>
      <c r="D8" s="5" t="s">
        <v>39</v>
      </c>
      <c r="E8" s="7" t="s">
        <v>40</v>
      </c>
      <c r="F8" s="5" t="s">
        <v>41</v>
      </c>
      <c r="G8" s="5" t="s">
        <v>42</v>
      </c>
      <c r="H8" s="5" t="n">
        <v>5</v>
      </c>
      <c r="I8" s="5" t="n">
        <v>1802</v>
      </c>
      <c r="J8" s="5" t="n">
        <v>136.8</v>
      </c>
      <c r="K8" s="12" t="n">
        <v>850000</v>
      </c>
      <c r="L8" s="8" t="n">
        <v>0.015</v>
      </c>
      <c r="M8" s="11" t="n">
        <f>K8*L8</f>
        <v>12750</v>
      </c>
      <c r="N8" s="5" t="n">
        <v>12142.85</v>
      </c>
      <c r="O8" s="15" t="n">
        <v>0.8</v>
      </c>
      <c r="P8" s="11" t="n">
        <f>N8*O8</f>
        <v>9714.28</v>
      </c>
      <c r="Q8" s="11" t="n">
        <f>M8+P8</f>
        <v>22464.28</v>
      </c>
    </row>
    <row r="9" ht="33" customHeight="1">
      <c r="A9" s="5" t="n">
        <v>6</v>
      </c>
      <c r="B9" s="7" t="s">
        <v>43</v>
      </c>
      <c r="C9" s="5" t="s">
        <v>19</v>
      </c>
      <c r="D9" s="5" t="s">
        <v>44</v>
      </c>
      <c r="E9" s="7" t="s">
        <v>45</v>
      </c>
      <c r="F9" s="5" t="s">
        <v>46</v>
      </c>
      <c r="G9" s="5" t="s">
        <v>47</v>
      </c>
      <c r="H9" s="5" t="n">
        <v>13</v>
      </c>
      <c r="I9" s="5" t="n">
        <v>1604</v>
      </c>
      <c r="J9" s="5" t="n">
        <v>120.61</v>
      </c>
      <c r="K9" s="5" t="n">
        <v>600000</v>
      </c>
      <c r="L9" s="8" t="n">
        <v>0.015</v>
      </c>
      <c r="M9" s="11" t="n">
        <f>K9*L9</f>
        <v>9000</v>
      </c>
      <c r="N9" s="5" t="n">
        <v>12000</v>
      </c>
      <c r="O9" s="9" t="n">
        <v>0.5</v>
      </c>
      <c r="P9" s="11" t="n">
        <f>N9*O9</f>
        <v>6000</v>
      </c>
      <c r="Q9" s="11" t="n">
        <f>M9+P9</f>
        <v>15000</v>
      </c>
    </row>
    <row r="10" ht="33" customHeight="1">
      <c r="A10" s="5" t="n">
        <v>7</v>
      </c>
      <c r="B10" s="7" t="s">
        <v>48</v>
      </c>
      <c r="C10" s="5" t="s">
        <v>19</v>
      </c>
      <c r="D10" s="5" t="s">
        <v>49</v>
      </c>
      <c r="E10" s="7" t="s">
        <v>50</v>
      </c>
      <c r="F10" s="5" t="s">
        <v>41</v>
      </c>
      <c r="G10" s="5" t="s">
        <v>47</v>
      </c>
      <c r="H10" s="5" t="n">
        <v>10</v>
      </c>
      <c r="I10" s="5" t="n">
        <v>1302</v>
      </c>
      <c r="J10" s="5" t="n">
        <v>89.68</v>
      </c>
      <c r="K10" s="5" t="n">
        <v>600000</v>
      </c>
      <c r="L10" s="8" t="n">
        <v>0.015</v>
      </c>
      <c r="M10" s="11" t="n">
        <f>K10*L10</f>
        <v>9000</v>
      </c>
      <c r="N10" s="5" t="n">
        <v>6000</v>
      </c>
      <c r="O10" s="9" t="n">
        <v>0.5</v>
      </c>
      <c r="P10" s="11" t="n">
        <f>N10*O10</f>
        <v>3000</v>
      </c>
      <c r="Q10" s="11" t="n">
        <f>M10+P10</f>
        <v>12000</v>
      </c>
    </row>
    <row r="11" ht="33" customHeight="1">
      <c r="A11" s="5" t="n">
        <v>8</v>
      </c>
      <c r="B11" s="7" t="s">
        <v>51</v>
      </c>
      <c r="C11" s="5" t="s">
        <v>19</v>
      </c>
      <c r="D11" s="5" t="s">
        <v>52</v>
      </c>
      <c r="E11" s="7" t="s">
        <v>53</v>
      </c>
      <c r="F11" s="5" t="s">
        <v>54</v>
      </c>
      <c r="G11" s="5" t="s">
        <v>37</v>
      </c>
      <c r="H11" s="5" t="s">
        <v>55</v>
      </c>
      <c r="I11" s="5" t="n">
        <v>301</v>
      </c>
      <c r="J11" s="5" t="n">
        <v>110.57</v>
      </c>
      <c r="K11" s="12" t="n">
        <v>650000</v>
      </c>
      <c r="L11" s="8" t="n">
        <v>0.015</v>
      </c>
      <c r="M11" s="11" t="n">
        <f>K11*L11</f>
        <v>9750</v>
      </c>
      <c r="N11" s="5" t="n">
        <v>9750</v>
      </c>
      <c r="O11" s="9" t="n">
        <v>0.5</v>
      </c>
      <c r="P11" s="11" t="n">
        <f>N11*O11</f>
        <v>4875</v>
      </c>
      <c r="Q11" s="11" t="n">
        <f>M11+P11</f>
        <v>14625</v>
      </c>
    </row>
    <row r="12" ht="33" customHeight="1">
      <c r="A12" s="5" t="n">
        <v>9</v>
      </c>
      <c r="B12" s="7" t="s">
        <v>56</v>
      </c>
      <c r="C12" s="5" t="s">
        <v>19</v>
      </c>
      <c r="D12" s="5" t="s">
        <v>57</v>
      </c>
      <c r="E12" s="7" t="s">
        <v>58</v>
      </c>
      <c r="F12" s="5" t="s">
        <v>59</v>
      </c>
      <c r="G12" s="5" t="s">
        <v>47</v>
      </c>
      <c r="H12" s="5" t="n">
        <v>24</v>
      </c>
      <c r="I12" s="5" t="n">
        <v>702</v>
      </c>
      <c r="J12" s="5" t="n">
        <v>104.76</v>
      </c>
      <c r="K12" s="5" t="n">
        <v>531000</v>
      </c>
      <c r="L12" s="8" t="n">
        <v>0.015</v>
      </c>
      <c r="M12" s="11" t="n">
        <f>K12*L12</f>
        <v>7965</v>
      </c>
      <c r="N12" s="5" t="n">
        <v>7965</v>
      </c>
      <c r="O12" s="15" t="n">
        <v>0.8</v>
      </c>
      <c r="P12" s="11" t="n">
        <f>N12*O12</f>
        <v>6372</v>
      </c>
      <c r="Q12" s="11" t="n">
        <f>M12+P12</f>
        <v>14337</v>
      </c>
    </row>
    <row r="13" ht="33" customHeight="1">
      <c r="A13" s="5" t="n">
        <v>10</v>
      </c>
      <c r="B13" s="7" t="s">
        <v>60</v>
      </c>
      <c r="C13" s="5" t="s">
        <v>19</v>
      </c>
      <c r="D13" s="5" t="s">
        <v>61</v>
      </c>
      <c r="E13" s="7" t="s">
        <v>62</v>
      </c>
      <c r="F13" s="5" t="s">
        <v>63</v>
      </c>
      <c r="G13" s="5" t="s">
        <v>42</v>
      </c>
      <c r="H13" s="5" t="n">
        <v>4</v>
      </c>
      <c r="I13" s="5" t="n">
        <v>201</v>
      </c>
      <c r="J13" s="5" t="n">
        <v>132.17</v>
      </c>
      <c r="K13" s="5" t="n">
        <v>580000</v>
      </c>
      <c r="L13" s="8" t="n">
        <v>0.015</v>
      </c>
      <c r="M13" s="11" t="n">
        <f>K13*L13</f>
        <v>8700</v>
      </c>
      <c r="N13" s="5" t="n">
        <v>0</v>
      </c>
      <c r="O13" s="9" t="n">
        <v>0</v>
      </c>
      <c r="P13" s="11" t="n">
        <f>N13*O13</f>
        <v>0</v>
      </c>
      <c r="Q13" s="11" t="n">
        <f>M13+P13</f>
        <v>8700</v>
      </c>
    </row>
    <row r="14" ht="33" customHeight="1">
      <c r="A14" s="5" t="n">
        <v>11</v>
      </c>
      <c r="B14" s="7" t="s">
        <v>64</v>
      </c>
      <c r="C14" s="5" t="s">
        <v>19</v>
      </c>
      <c r="D14" s="5" t="s">
        <v>65</v>
      </c>
      <c r="E14" s="7" t="s">
        <v>66</v>
      </c>
      <c r="F14" s="5" t="s">
        <v>67</v>
      </c>
      <c r="G14" s="5" t="s">
        <v>68</v>
      </c>
      <c r="H14" s="5" t="s">
        <v>69</v>
      </c>
      <c r="I14" s="5" t="n">
        <v>1601</v>
      </c>
      <c r="J14" s="5" t="n">
        <v>118.38</v>
      </c>
      <c r="K14" s="5" t="n">
        <v>650000</v>
      </c>
      <c r="L14" s="8" t="n">
        <v>0.015</v>
      </c>
      <c r="M14" s="11" t="n">
        <f>K14*L14</f>
        <v>9750</v>
      </c>
      <c r="N14" s="5" t="n">
        <v>9285.7</v>
      </c>
      <c r="O14" s="9" t="n">
        <v>0.5</v>
      </c>
      <c r="P14" s="11" t="n">
        <f>N14*O14</f>
        <v>4642.85</v>
      </c>
      <c r="Q14" s="11" t="n">
        <f>M14+P14</f>
        <v>14392.85</v>
      </c>
    </row>
    <row r="15" ht="33" customHeight="1">
      <c r="A15" s="5" t="n">
        <v>12</v>
      </c>
      <c r="B15" s="7" t="s">
        <v>70</v>
      </c>
      <c r="C15" s="5" t="s">
        <v>19</v>
      </c>
      <c r="D15" s="5" t="s">
        <v>71</v>
      </c>
      <c r="E15" s="7" t="s">
        <v>72</v>
      </c>
      <c r="F15" s="5" t="s">
        <v>73</v>
      </c>
      <c r="G15" s="5" t="s">
        <v>74</v>
      </c>
      <c r="H15" s="5" t="s">
        <v>75</v>
      </c>
      <c r="I15" s="5" t="n">
        <v>1601</v>
      </c>
      <c r="J15" s="5" t="n">
        <v>117.17</v>
      </c>
      <c r="K15" s="5" t="n">
        <v>869000</v>
      </c>
      <c r="L15" s="8" t="n">
        <v>0.015</v>
      </c>
      <c r="M15" s="11" t="n">
        <f>K15*L15</f>
        <v>13035</v>
      </c>
      <c r="N15" s="5" t="n">
        <v>13035</v>
      </c>
      <c r="O15" s="9" t="n">
        <v>0.5</v>
      </c>
      <c r="P15" s="11" t="n">
        <f>N15*O15</f>
        <v>6517.5</v>
      </c>
      <c r="Q15" s="11" t="n">
        <f>M15+P15</f>
        <v>19552.5</v>
      </c>
    </row>
    <row r="16" ht="33" customHeight="1">
      <c r="A16" s="5" t="n">
        <v>13</v>
      </c>
      <c r="B16" s="7" t="s">
        <v>76</v>
      </c>
      <c r="C16" s="5" t="s">
        <v>77</v>
      </c>
      <c r="D16" s="5" t="s">
        <v>78</v>
      </c>
      <c r="E16" s="7" t="s">
        <v>79</v>
      </c>
      <c r="F16" s="5" t="s">
        <v>80</v>
      </c>
      <c r="G16" s="5" t="s">
        <v>81</v>
      </c>
      <c r="H16" s="5" t="n">
        <v>6</v>
      </c>
      <c r="I16" s="5" t="n">
        <v>403</v>
      </c>
      <c r="J16" s="5" t="n">
        <v>139.39</v>
      </c>
      <c r="K16" s="5" t="n">
        <v>843000</v>
      </c>
      <c r="L16" s="8" t="n">
        <v>0.015</v>
      </c>
      <c r="M16" s="11" t="n">
        <f>K16*L16</f>
        <v>12645</v>
      </c>
      <c r="N16" s="5" t="n">
        <v>11600.92</v>
      </c>
      <c r="O16" s="9" t="n">
        <v>0.5</v>
      </c>
      <c r="P16" s="11" t="n">
        <f>N16*O16</f>
        <v>5800.46</v>
      </c>
      <c r="Q16" s="11" t="n">
        <f>M16+P16</f>
        <v>18445.46</v>
      </c>
    </row>
    <row r="17" ht="33" customHeight="1">
      <c r="A17" s="5" t="n">
        <v>14</v>
      </c>
      <c r="B17" s="7" t="s">
        <v>82</v>
      </c>
      <c r="C17" s="5" t="s">
        <v>19</v>
      </c>
      <c r="D17" s="5" t="s">
        <v>83</v>
      </c>
      <c r="E17" s="7" t="s">
        <v>31</v>
      </c>
      <c r="F17" s="5" t="s">
        <v>84</v>
      </c>
      <c r="G17" s="5" t="s">
        <v>47</v>
      </c>
      <c r="H17" s="5" t="n">
        <v>8</v>
      </c>
      <c r="I17" s="5" t="n">
        <v>1204</v>
      </c>
      <c r="J17" s="5" t="n">
        <v>109.41</v>
      </c>
      <c r="K17" s="5" t="n">
        <v>604500</v>
      </c>
      <c r="L17" s="8" t="n">
        <v>0.015</v>
      </c>
      <c r="M17" s="11" t="n">
        <f>K17*L17</f>
        <v>9067.5</v>
      </c>
      <c r="N17" s="5" t="n">
        <v>9067.5</v>
      </c>
      <c r="O17" s="9" t="n">
        <v>0.5</v>
      </c>
      <c r="P17" s="11" t="n">
        <f>N17*O17</f>
        <v>4533.75</v>
      </c>
      <c r="Q17" s="11" t="n">
        <f>M17+P17</f>
        <v>13601.25</v>
      </c>
    </row>
    <row r="18" ht="33" customHeight="1">
      <c r="A18" s="5" t="n">
        <v>15</v>
      </c>
      <c r="B18" s="7" t="s">
        <v>85</v>
      </c>
      <c r="C18" s="5" t="s">
        <v>19</v>
      </c>
      <c r="D18" s="5" t="s">
        <v>86</v>
      </c>
      <c r="E18" s="7" t="s">
        <v>87</v>
      </c>
      <c r="F18" s="5" t="s">
        <v>27</v>
      </c>
      <c r="G18" s="5" t="s">
        <v>47</v>
      </c>
      <c r="H18" s="5" t="n">
        <v>24</v>
      </c>
      <c r="I18" s="5" t="n">
        <v>1603</v>
      </c>
      <c r="J18" s="5" t="n">
        <v>104.76</v>
      </c>
      <c r="K18" s="5" t="n">
        <v>580000</v>
      </c>
      <c r="L18" s="8" t="n">
        <v>0.015</v>
      </c>
      <c r="M18" s="11" t="n">
        <f>K18*L18</f>
        <v>8700</v>
      </c>
      <c r="N18" s="5" t="n">
        <v>8700</v>
      </c>
      <c r="O18" s="9" t="n">
        <v>0.5</v>
      </c>
      <c r="P18" s="11" t="n">
        <f>N18*O18</f>
        <v>4350</v>
      </c>
      <c r="Q18" s="11" t="n">
        <f>M18+P18</f>
        <v>13050</v>
      </c>
    </row>
    <row r="19" ht="33" customHeight="1">
      <c r="A19" s="5" t="n">
        <v>16</v>
      </c>
      <c r="B19" s="7" t="s">
        <v>88</v>
      </c>
      <c r="C19" s="5" t="s">
        <v>77</v>
      </c>
      <c r="D19" s="5" t="s">
        <v>89</v>
      </c>
      <c r="E19" s="7" t="s">
        <v>90</v>
      </c>
      <c r="F19" s="5" t="s">
        <v>91</v>
      </c>
      <c r="G19" s="5" t="s">
        <v>92</v>
      </c>
      <c r="H19" s="5" t="n">
        <v>29</v>
      </c>
      <c r="I19" s="5" t="n">
        <v>1302</v>
      </c>
      <c r="J19" s="5" t="n">
        <v>109.27</v>
      </c>
      <c r="K19" s="5" t="n">
        <v>738204</v>
      </c>
      <c r="L19" s="8" t="n">
        <v>0.015</v>
      </c>
      <c r="M19" s="11" t="n">
        <f>K19*L19</f>
        <v>11073.06</v>
      </c>
      <c r="N19" s="5" t="n">
        <v>10158.77</v>
      </c>
      <c r="O19" s="9" t="n">
        <v>0.5</v>
      </c>
      <c r="P19" s="11" t="n">
        <f>N19*O19</f>
        <v>5079.385</v>
      </c>
      <c r="Q19" s="11" t="n">
        <f>M19+P19</f>
        <v>16152.445</v>
      </c>
    </row>
    <row r="20" ht="33" customHeight="1">
      <c r="A20" s="5" t="n">
        <v>17</v>
      </c>
      <c r="B20" s="7" t="s">
        <v>93</v>
      </c>
      <c r="C20" s="5" t="s">
        <v>19</v>
      </c>
      <c r="D20" s="5" t="s">
        <v>94</v>
      </c>
      <c r="E20" s="7" t="s">
        <v>95</v>
      </c>
      <c r="F20" s="5" t="s">
        <v>96</v>
      </c>
      <c r="G20" s="5" t="s">
        <v>47</v>
      </c>
      <c r="H20" s="5" t="n">
        <v>14</v>
      </c>
      <c r="I20" s="5" t="n">
        <v>302</v>
      </c>
      <c r="J20" s="5" t="n">
        <v>127.08</v>
      </c>
      <c r="K20" s="5" t="n">
        <v>700000</v>
      </c>
      <c r="L20" s="8" t="n">
        <v>0.015</v>
      </c>
      <c r="M20" s="11" t="n">
        <f>K20*L20</f>
        <v>10500</v>
      </c>
      <c r="N20" s="5" t="n">
        <v>10500</v>
      </c>
      <c r="O20" s="9" t="n">
        <v>0.5</v>
      </c>
      <c r="P20" s="11" t="n">
        <f>N20*O20</f>
        <v>5250</v>
      </c>
      <c r="Q20" s="11" t="n">
        <f>M20+P20</f>
        <v>15750</v>
      </c>
    </row>
    <row r="21" ht="33" customHeight="1">
      <c r="A21" s="5" t="n">
        <v>18</v>
      </c>
      <c r="B21" s="7" t="s">
        <v>97</v>
      </c>
      <c r="C21" s="5" t="s">
        <v>77</v>
      </c>
      <c r="D21" s="5" t="s">
        <v>98</v>
      </c>
      <c r="E21" s="7" t="s">
        <v>99</v>
      </c>
      <c r="F21" s="5" t="s">
        <v>100</v>
      </c>
      <c r="G21" s="5" t="s">
        <v>92</v>
      </c>
      <c r="H21" s="5" t="n">
        <v>27</v>
      </c>
      <c r="I21" s="5" t="n">
        <v>1201</v>
      </c>
      <c r="J21" s="5" t="n">
        <v>142.95</v>
      </c>
      <c r="K21" s="5" t="n">
        <v>1010322</v>
      </c>
      <c r="L21" s="8" t="n">
        <v>0.015</v>
      </c>
      <c r="M21" s="11" t="n">
        <f>K21*L21</f>
        <v>15154.83</v>
      </c>
      <c r="N21" s="5" t="n">
        <v>13903.52</v>
      </c>
      <c r="O21" s="9" t="n">
        <v>0.5</v>
      </c>
      <c r="P21" s="11" t="n">
        <f>N21*O21</f>
        <v>6951.76</v>
      </c>
      <c r="Q21" s="11" t="n">
        <f>M21+P21</f>
        <v>22106.59</v>
      </c>
    </row>
    <row r="22" ht="33" customHeight="1">
      <c r="A22" s="5" t="n">
        <v>19</v>
      </c>
      <c r="B22" s="7" t="s">
        <v>101</v>
      </c>
      <c r="C22" s="5" t="s">
        <v>19</v>
      </c>
      <c r="D22" s="5" t="s">
        <v>102</v>
      </c>
      <c r="E22" s="7" t="s">
        <v>103</v>
      </c>
      <c r="F22" s="5" t="s">
        <v>104</v>
      </c>
      <c r="G22" s="5" t="s">
        <v>105</v>
      </c>
      <c r="H22" s="5" t="n">
        <v>10</v>
      </c>
      <c r="I22" s="5" t="n">
        <v>105</v>
      </c>
      <c r="J22" s="5" t="n">
        <v>125.42</v>
      </c>
      <c r="K22" s="5" t="n">
        <v>890482</v>
      </c>
      <c r="L22" s="8" t="n">
        <v>0.015</v>
      </c>
      <c r="M22" s="11" t="n">
        <f>K22*L22</f>
        <v>13357.23</v>
      </c>
      <c r="N22" s="5" t="n">
        <v>12254.34</v>
      </c>
      <c r="O22" s="15" t="n">
        <v>0.8</v>
      </c>
      <c r="P22" s="11" t="n">
        <f>N22*O22</f>
        <v>9803.472</v>
      </c>
      <c r="Q22" s="11" t="n">
        <f>M22+P22</f>
        <v>23160.702</v>
      </c>
    </row>
    <row r="23" ht="33" customHeight="1">
      <c r="A23" s="5" t="n">
        <v>20</v>
      </c>
      <c r="B23" s="7" t="s">
        <v>106</v>
      </c>
      <c r="C23" s="5" t="s">
        <v>19</v>
      </c>
      <c r="D23" s="5" t="s">
        <v>107</v>
      </c>
      <c r="E23" s="7" t="s">
        <v>108</v>
      </c>
      <c r="F23" s="5" t="s">
        <v>109</v>
      </c>
      <c r="G23" s="5" t="s">
        <v>47</v>
      </c>
      <c r="H23" s="5" t="n">
        <v>13</v>
      </c>
      <c r="I23" s="5" t="n">
        <v>1505</v>
      </c>
      <c r="J23" s="5" t="n">
        <v>88.78</v>
      </c>
      <c r="K23" s="5" t="n">
        <v>565000</v>
      </c>
      <c r="L23" s="8" t="n">
        <v>0.015</v>
      </c>
      <c r="M23" s="11" t="n">
        <f>K23*L23</f>
        <v>8475</v>
      </c>
      <c r="N23" s="5" t="n">
        <v>5650</v>
      </c>
      <c r="O23" s="15" t="n">
        <v>0.8</v>
      </c>
      <c r="P23" s="11" t="n">
        <f>N23*O23</f>
        <v>4520</v>
      </c>
      <c r="Q23" s="11" t="n">
        <f>M23+P23</f>
        <v>12995</v>
      </c>
    </row>
    <row r="24" ht="33" customHeight="1">
      <c r="A24" s="5" t="n">
        <v>21</v>
      </c>
      <c r="B24" s="7" t="s">
        <v>110</v>
      </c>
      <c r="C24" s="5" t="s">
        <v>19</v>
      </c>
      <c r="D24" s="5" t="s">
        <v>111</v>
      </c>
      <c r="E24" s="7" t="s">
        <v>112</v>
      </c>
      <c r="F24" s="5" t="s">
        <v>113</v>
      </c>
      <c r="G24" s="5" t="s">
        <v>114</v>
      </c>
      <c r="H24" s="5" t="n">
        <v>2</v>
      </c>
      <c r="I24" s="5" t="n">
        <v>502</v>
      </c>
      <c r="J24" s="5" t="n">
        <v>98.89</v>
      </c>
      <c r="K24" s="5" t="n">
        <v>580000</v>
      </c>
      <c r="L24" s="8" t="n">
        <v>0.015</v>
      </c>
      <c r="M24" s="11" t="n">
        <f>K24*L24</f>
        <v>8700</v>
      </c>
      <c r="N24" s="5" t="n">
        <v>8700</v>
      </c>
      <c r="O24" s="9" t="n">
        <v>0.5</v>
      </c>
      <c r="P24" s="11" t="n">
        <f>N24*O24</f>
        <v>4350</v>
      </c>
      <c r="Q24" s="11" t="n">
        <f>M24+P24</f>
        <v>13050</v>
      </c>
    </row>
    <row r="25" ht="33" customHeight="1">
      <c r="A25" s="5" t="n">
        <v>22</v>
      </c>
      <c r="B25" s="7" t="s">
        <v>115</v>
      </c>
      <c r="C25" s="5" t="s">
        <v>77</v>
      </c>
      <c r="D25" s="5" t="s">
        <v>116</v>
      </c>
      <c r="E25" s="7" t="s">
        <v>117</v>
      </c>
      <c r="F25" s="5" t="s">
        <v>118</v>
      </c>
      <c r="G25" s="5" t="s">
        <v>81</v>
      </c>
      <c r="H25" s="5" t="n">
        <v>6</v>
      </c>
      <c r="I25" s="5" t="n">
        <v>1402</v>
      </c>
      <c r="J25" s="5" t="n">
        <v>141.08</v>
      </c>
      <c r="K25" s="5" t="n">
        <v>880000</v>
      </c>
      <c r="L25" s="8" t="n">
        <v>0.015</v>
      </c>
      <c r="M25" s="11" t="n">
        <f>K25*L25</f>
        <v>13200</v>
      </c>
      <c r="N25" s="5" t="n">
        <v>12110.08</v>
      </c>
      <c r="O25" s="9" t="n">
        <v>0.5</v>
      </c>
      <c r="P25" s="11" t="n">
        <f>N25*O25</f>
        <v>6055.04</v>
      </c>
      <c r="Q25" s="11" t="n">
        <f>M25+P25</f>
        <v>19255.04</v>
      </c>
    </row>
    <row r="26" ht="33" customHeight="1">
      <c r="A26" s="5" t="n">
        <v>23</v>
      </c>
      <c r="B26" s="7" t="s">
        <v>119</v>
      </c>
      <c r="C26" s="5" t="s">
        <v>19</v>
      </c>
      <c r="D26" s="5" t="s">
        <v>120</v>
      </c>
      <c r="E26" s="7" t="s">
        <v>121</v>
      </c>
      <c r="F26" s="5" t="s">
        <v>104</v>
      </c>
      <c r="G26" s="5" t="s">
        <v>42</v>
      </c>
      <c r="H26" s="5" t="n">
        <v>3</v>
      </c>
      <c r="I26" s="5" t="n">
        <v>303</v>
      </c>
      <c r="J26" s="5" t="n">
        <v>126.8</v>
      </c>
      <c r="K26" s="5" t="n">
        <v>820000</v>
      </c>
      <c r="L26" s="8" t="n">
        <v>0.015</v>
      </c>
      <c r="M26" s="11" t="n">
        <f>K26*L26</f>
        <v>12300</v>
      </c>
      <c r="N26" s="5" t="n">
        <v>11714.3</v>
      </c>
      <c r="O26" s="9" t="n">
        <v>0.5</v>
      </c>
      <c r="P26" s="11" t="n">
        <f>N26*O26</f>
        <v>5857.15</v>
      </c>
      <c r="Q26" s="11" t="n">
        <f>M26+P26</f>
        <v>18157.15</v>
      </c>
    </row>
    <row r="27" ht="33" customHeight="1">
      <c r="A27" s="5" t="n">
        <v>24</v>
      </c>
      <c r="B27" s="7" t="s">
        <v>122</v>
      </c>
      <c r="C27" s="5" t="s">
        <v>77</v>
      </c>
      <c r="D27" s="5" t="s">
        <v>123</v>
      </c>
      <c r="E27" s="7" t="s">
        <v>124</v>
      </c>
      <c r="F27" s="5" t="s">
        <v>125</v>
      </c>
      <c r="G27" s="5" t="s">
        <v>81</v>
      </c>
      <c r="H27" s="5" t="n">
        <v>3</v>
      </c>
      <c r="I27" s="5" t="n">
        <v>1103</v>
      </c>
      <c r="J27" s="5" t="n">
        <v>128.35</v>
      </c>
      <c r="K27" s="5" t="n">
        <v>820000</v>
      </c>
      <c r="L27" s="8" t="n">
        <v>0.015</v>
      </c>
      <c r="M27" s="11" t="n">
        <f>K27*L27</f>
        <v>12300</v>
      </c>
      <c r="N27" s="5" t="n">
        <v>11284.4</v>
      </c>
      <c r="O27" s="15" t="n">
        <v>0.8</v>
      </c>
      <c r="P27" s="11" t="n">
        <f>N27*O27</f>
        <v>9027.52</v>
      </c>
      <c r="Q27" s="11" t="n">
        <f>M27+P27</f>
        <v>21327.52</v>
      </c>
    </row>
    <row r="28" ht="33" customHeight="1">
      <c r="A28" s="5" t="n">
        <v>25</v>
      </c>
      <c r="B28" s="7" t="s">
        <v>126</v>
      </c>
      <c r="C28" s="5" t="s">
        <v>19</v>
      </c>
      <c r="D28" s="5" t="s">
        <v>127</v>
      </c>
      <c r="E28" s="7" t="s">
        <v>128</v>
      </c>
      <c r="F28" s="5" t="s">
        <v>129</v>
      </c>
      <c r="G28" s="5" t="s">
        <v>28</v>
      </c>
      <c r="H28" s="5" t="n">
        <v>27</v>
      </c>
      <c r="I28" s="5" t="n">
        <v>602</v>
      </c>
      <c r="J28" s="5" t="n">
        <v>123.74</v>
      </c>
      <c r="K28" s="5" t="n">
        <v>550000</v>
      </c>
      <c r="L28" s="8" t="n">
        <v>0.015</v>
      </c>
      <c r="M28" s="11" t="n">
        <f>K28*L28</f>
        <v>8250</v>
      </c>
      <c r="N28" s="5" t="n">
        <v>10535.57</v>
      </c>
      <c r="O28" s="9" t="n">
        <v>0.5</v>
      </c>
      <c r="P28" s="11" t="n">
        <f>N28*O28</f>
        <v>5267.785</v>
      </c>
      <c r="Q28" s="11" t="n">
        <f>M28+P28</f>
        <v>13517.785</v>
      </c>
    </row>
    <row r="29" ht="33" customHeight="1">
      <c r="A29" s="5" t="n">
        <v>26</v>
      </c>
      <c r="B29" s="7" t="s">
        <v>130</v>
      </c>
      <c r="C29" s="5" t="s">
        <v>19</v>
      </c>
      <c r="D29" s="5" t="s">
        <v>131</v>
      </c>
      <c r="E29" s="7" t="s">
        <v>132</v>
      </c>
      <c r="F29" s="5" t="s">
        <v>133</v>
      </c>
      <c r="G29" s="5" t="s">
        <v>47</v>
      </c>
      <c r="H29" s="5" t="n">
        <v>12</v>
      </c>
      <c r="I29" s="5" t="n">
        <v>1406</v>
      </c>
      <c r="J29" s="5" t="n">
        <v>120.27</v>
      </c>
      <c r="K29" s="5" t="n">
        <v>650000</v>
      </c>
      <c r="L29" s="8" t="n">
        <v>0.015</v>
      </c>
      <c r="M29" s="11" t="n">
        <f>K29*L29</f>
        <v>9750</v>
      </c>
      <c r="N29" s="5" t="n">
        <v>9750</v>
      </c>
      <c r="O29" s="15" t="n">
        <v>0.8</v>
      </c>
      <c r="P29" s="11" t="n">
        <f>N29*O29</f>
        <v>7800</v>
      </c>
      <c r="Q29" s="11" t="n">
        <f>M29+P29</f>
        <v>17550</v>
      </c>
    </row>
    <row r="30" ht="33" customHeight="1">
      <c r="A30" s="5" t="n">
        <v>27</v>
      </c>
      <c r="B30" s="7" t="s">
        <v>134</v>
      </c>
      <c r="C30" s="5" t="s">
        <v>19</v>
      </c>
      <c r="D30" s="5" t="s">
        <v>135</v>
      </c>
      <c r="E30" s="7" t="s">
        <v>136</v>
      </c>
      <c r="F30" s="5" t="s">
        <v>137</v>
      </c>
      <c r="G30" s="5" t="s">
        <v>37</v>
      </c>
      <c r="H30" s="5" t="n">
        <v>2</v>
      </c>
      <c r="I30" s="5" t="n">
        <v>1905</v>
      </c>
      <c r="J30" s="5" t="n">
        <v>97.64</v>
      </c>
      <c r="K30" s="5" t="n">
        <v>578000</v>
      </c>
      <c r="L30" s="8" t="n">
        <v>0.015</v>
      </c>
      <c r="M30" s="11" t="n">
        <f>K30*L30</f>
        <v>8670</v>
      </c>
      <c r="N30" s="5" t="n">
        <v>8670</v>
      </c>
      <c r="O30" s="9" t="n">
        <v>0.5</v>
      </c>
      <c r="P30" s="11" t="n">
        <f>N30*O30</f>
        <v>4335</v>
      </c>
      <c r="Q30" s="11" t="n">
        <f>M30+P30</f>
        <v>13005</v>
      </c>
    </row>
    <row r="31" ht="33" customHeight="1">
      <c r="A31" s="5" t="n">
        <v>28</v>
      </c>
      <c r="B31" s="7" t="s">
        <v>138</v>
      </c>
      <c r="C31" s="5" t="s">
        <v>77</v>
      </c>
      <c r="D31" s="5" t="s">
        <v>139</v>
      </c>
      <c r="E31" s="7" t="s">
        <v>140</v>
      </c>
      <c r="F31" s="5" t="s">
        <v>141</v>
      </c>
      <c r="G31" s="5" t="s">
        <v>92</v>
      </c>
      <c r="H31" s="5" t="n">
        <v>29</v>
      </c>
      <c r="I31" s="5" t="n">
        <v>1403</v>
      </c>
      <c r="J31" s="5" t="n">
        <v>109.27</v>
      </c>
      <c r="K31" s="5" t="n">
        <v>726114</v>
      </c>
      <c r="L31" s="8" t="n">
        <v>0.015</v>
      </c>
      <c r="M31" s="11" t="n">
        <f>K31*L31</f>
        <v>10891.71</v>
      </c>
      <c r="N31" s="5" t="n">
        <v>9992.4</v>
      </c>
      <c r="O31" s="9" t="n">
        <v>0.5</v>
      </c>
      <c r="P31" s="11" t="n">
        <f>N31*O31</f>
        <v>4996.2</v>
      </c>
      <c r="Q31" s="11" t="n">
        <f>M31+P31</f>
        <v>15887.91</v>
      </c>
    </row>
    <row r="32" ht="33" customHeight="1">
      <c r="A32" s="5" t="n">
        <v>29</v>
      </c>
      <c r="B32" s="7" t="s">
        <v>142</v>
      </c>
      <c r="C32" s="5" t="s">
        <v>19</v>
      </c>
      <c r="D32" s="5" t="s">
        <v>143</v>
      </c>
      <c r="E32" s="7" t="s">
        <v>144</v>
      </c>
      <c r="F32" s="5" t="s">
        <v>145</v>
      </c>
      <c r="G32" s="5" t="s">
        <v>146</v>
      </c>
      <c r="H32" s="5" t="n">
        <v>4</v>
      </c>
      <c r="I32" s="5" t="n">
        <v>302</v>
      </c>
      <c r="J32" s="5" t="n">
        <v>97.52</v>
      </c>
      <c r="K32" s="5" t="n">
        <v>525000</v>
      </c>
      <c r="L32" s="8" t="n">
        <v>0.015</v>
      </c>
      <c r="M32" s="11" t="n">
        <f>K32*L32</f>
        <v>7875</v>
      </c>
      <c r="N32" s="5" t="n">
        <v>7875</v>
      </c>
      <c r="O32" s="9" t="n">
        <v>0.5</v>
      </c>
      <c r="P32" s="11" t="n">
        <f>N32*O32</f>
        <v>3937.5</v>
      </c>
      <c r="Q32" s="11" t="n">
        <f>M32+P32</f>
        <v>11812.5</v>
      </c>
    </row>
    <row r="33" ht="33" customHeight="1">
      <c r="A33" s="5" t="n">
        <v>30</v>
      </c>
      <c r="B33" s="7" t="s">
        <v>147</v>
      </c>
      <c r="C33" s="5" t="s">
        <v>77</v>
      </c>
      <c r="D33" s="5" t="s">
        <v>148</v>
      </c>
      <c r="E33" s="7" t="s">
        <v>149</v>
      </c>
      <c r="F33" s="5" t="s">
        <v>150</v>
      </c>
      <c r="G33" s="5" t="s">
        <v>92</v>
      </c>
      <c r="H33" s="5" t="n">
        <v>29</v>
      </c>
      <c r="I33" s="5" t="n">
        <v>603</v>
      </c>
      <c r="J33" s="5" t="n">
        <v>109.27</v>
      </c>
      <c r="K33" s="5" t="n">
        <v>724535</v>
      </c>
      <c r="L33" s="8" t="n">
        <v>0.015</v>
      </c>
      <c r="M33" s="11" t="n">
        <f>K33*L33</f>
        <v>10868.025</v>
      </c>
      <c r="N33" s="5" t="n">
        <v>9970.68</v>
      </c>
      <c r="O33" s="9" t="n">
        <v>0.5</v>
      </c>
      <c r="P33" s="11" t="n">
        <f>N33*O33</f>
        <v>4985.34</v>
      </c>
      <c r="Q33" s="11" t="n">
        <f>M33+P33</f>
        <v>15853.365</v>
      </c>
    </row>
    <row r="34" ht="33" customHeight="1">
      <c r="A34" s="5" t="n">
        <v>31</v>
      </c>
      <c r="B34" s="7" t="s">
        <v>151</v>
      </c>
      <c r="C34" s="5" t="s">
        <v>77</v>
      </c>
      <c r="D34" s="5" t="s">
        <v>152</v>
      </c>
      <c r="E34" s="7" t="s">
        <v>153</v>
      </c>
      <c r="F34" s="5" t="s">
        <v>154</v>
      </c>
      <c r="G34" s="5" t="s">
        <v>68</v>
      </c>
      <c r="H34" s="5" t="s">
        <v>155</v>
      </c>
      <c r="I34" s="5" t="n">
        <v>1604</v>
      </c>
      <c r="J34" s="5" t="n">
        <v>123.87</v>
      </c>
      <c r="K34" s="5" t="n">
        <v>755112</v>
      </c>
      <c r="L34" s="8" t="n">
        <v>0.015</v>
      </c>
      <c r="M34" s="11" t="n">
        <f>K34*L34</f>
        <v>11326.68</v>
      </c>
      <c r="N34" s="5" t="n">
        <v>10787.32</v>
      </c>
      <c r="O34" s="9" t="n">
        <v>0.5</v>
      </c>
      <c r="P34" s="11" t="n">
        <f>N34*O34</f>
        <v>5393.66</v>
      </c>
      <c r="Q34" s="11" t="n">
        <f>M34+P34</f>
        <v>16720.34</v>
      </c>
    </row>
    <row r="35" ht="33" customHeight="1">
      <c r="A35" s="5" t="n">
        <v>32</v>
      </c>
      <c r="B35" s="7" t="s">
        <v>156</v>
      </c>
      <c r="C35" s="5" t="s">
        <v>19</v>
      </c>
      <c r="D35" s="5" t="s">
        <v>157</v>
      </c>
      <c r="E35" s="7" t="s">
        <v>158</v>
      </c>
      <c r="F35" s="5" t="s">
        <v>159</v>
      </c>
      <c r="G35" s="5" t="s">
        <v>114</v>
      </c>
      <c r="H35" s="5" t="n">
        <v>8</v>
      </c>
      <c r="I35" s="5" t="n">
        <v>403</v>
      </c>
      <c r="J35" s="5" t="n">
        <v>123.7</v>
      </c>
      <c r="K35" s="5" t="n">
        <v>650000</v>
      </c>
      <c r="L35" s="8" t="n">
        <v>0.015</v>
      </c>
      <c r="M35" s="11" t="n">
        <f>K35*L35</f>
        <v>9750</v>
      </c>
      <c r="N35" s="5" t="n">
        <v>9750</v>
      </c>
      <c r="O35" s="9" t="n">
        <v>0.5</v>
      </c>
      <c r="P35" s="11" t="n">
        <f>N35*O35</f>
        <v>4875</v>
      </c>
      <c r="Q35" s="11" t="n">
        <f>M35+P35</f>
        <v>14625</v>
      </c>
    </row>
    <row r="36" ht="33" customHeight="1">
      <c r="A36" s="5" t="n">
        <v>33</v>
      </c>
      <c r="B36" s="7" t="s">
        <v>160</v>
      </c>
      <c r="C36" s="5" t="s">
        <v>77</v>
      </c>
      <c r="D36" s="5" t="s">
        <v>161</v>
      </c>
      <c r="E36" s="7" t="s">
        <v>162</v>
      </c>
      <c r="F36" s="5" t="s">
        <v>91</v>
      </c>
      <c r="G36" s="5" t="s">
        <v>81</v>
      </c>
      <c r="H36" s="5" t="n">
        <v>1</v>
      </c>
      <c r="I36" s="5" t="n">
        <v>1002</v>
      </c>
      <c r="J36" s="5" t="n">
        <v>140.89</v>
      </c>
      <c r="K36" s="5" t="n">
        <v>910000</v>
      </c>
      <c r="L36" s="8" t="n">
        <v>0.015</v>
      </c>
      <c r="M36" s="11" t="n">
        <f>K36*L36</f>
        <v>13650</v>
      </c>
      <c r="N36" s="5" t="n">
        <v>12522.93</v>
      </c>
      <c r="O36" s="9" t="n">
        <v>0.5</v>
      </c>
      <c r="P36" s="11" t="n">
        <f>N36*O36</f>
        <v>6261.465</v>
      </c>
      <c r="Q36" s="11" t="n">
        <f>M36+P36</f>
        <v>19911.465</v>
      </c>
    </row>
    <row r="37" ht="33" customHeight="1">
      <c r="A37" s="5" t="n">
        <v>34</v>
      </c>
      <c r="B37" s="7" t="s">
        <v>163</v>
      </c>
      <c r="C37" s="5" t="s">
        <v>77</v>
      </c>
      <c r="D37" s="5" t="s">
        <v>164</v>
      </c>
      <c r="E37" s="7" t="s">
        <v>165</v>
      </c>
      <c r="F37" s="5" t="s">
        <v>100</v>
      </c>
      <c r="G37" s="5" t="s">
        <v>81</v>
      </c>
      <c r="H37" s="5" t="n">
        <v>5</v>
      </c>
      <c r="I37" s="5" t="n">
        <v>806</v>
      </c>
      <c r="J37" s="5" t="n">
        <v>118.87</v>
      </c>
      <c r="K37" s="5" t="n">
        <v>784000</v>
      </c>
      <c r="L37" s="8" t="n">
        <v>0.015</v>
      </c>
      <c r="M37" s="11" t="n">
        <f>K37*L37</f>
        <v>11760</v>
      </c>
      <c r="N37" s="5" t="n">
        <v>8628.44</v>
      </c>
      <c r="O37" s="9" t="n">
        <v>0.5</v>
      </c>
      <c r="P37" s="11" t="n">
        <f>N37*O37</f>
        <v>4314.22</v>
      </c>
      <c r="Q37" s="11" t="n">
        <f>M37+P37</f>
        <v>16074.22</v>
      </c>
    </row>
    <row r="38" ht="33" customHeight="1">
      <c r="A38" s="5"/>
      <c r="B38" s="16" t="s">
        <v>166</v>
      </c>
      <c r="C38" s="16"/>
      <c r="D38" s="16"/>
      <c r="E38" s="7"/>
      <c r="F38" s="11"/>
      <c r="G38" s="5"/>
      <c r="H38" s="5"/>
      <c r="I38" s="5"/>
      <c r="J38" s="11" t="n">
        <f>SUM(J4:J37)</f>
        <v>4068.53</v>
      </c>
      <c r="K38" s="11" t="n">
        <f>SUM(K4:K37)</f>
        <v>24317922</v>
      </c>
      <c r="L38" s="11"/>
      <c r="M38" s="11" t="n">
        <f>SUM(M4:M37)</f>
        <v>361220.565</v>
      </c>
      <c r="N38" s="11" t="n">
        <f>SUM(N4:N37)</f>
        <v>352508.54</v>
      </c>
      <c r="O38" s="11"/>
      <c r="P38" s="11" t="n">
        <f>SUM(P4:P37)</f>
        <v>208099.393</v>
      </c>
      <c r="Q38" s="11" t="n">
        <f>SUM(Q4:Q37)</f>
        <v>569319.958</v>
      </c>
    </row>
    <row r="39" ht="27.95" customHeight="1">
      <c r="E39" s="10"/>
      <c r="Q39" s="10"/>
    </row>
    <row r="40" ht="27.95" customHeight="1">
      <c r="E40" s="10"/>
    </row>
    <row r="41" ht="27.95" customHeight="1">
      <c r="E41" s="10"/>
    </row>
    <row r="42" ht="27.95" customHeight="1">
      <c r="E42" s="10"/>
    </row>
    <row r="43" ht="27.95" customHeight="1">
      <c r="E43" s="10"/>
    </row>
    <row r="44" ht="27.95" customHeight="1">
      <c r="E44" s="10"/>
    </row>
    <row r="45" ht="27.95" customHeight="1">
      <c r="E45" s="10"/>
    </row>
    <row r="46" ht="27.95" customHeight="1">
      <c r="E46" s="10"/>
    </row>
    <row r="47" ht="27.95" customHeight="1">
      <c r="E47" s="10"/>
    </row>
    <row r="48" ht="27.95" customHeight="1">
      <c r="E48" s="10"/>
    </row>
    <row r="49" ht="27.95" customHeight="1">
      <c r="E49" s="10"/>
    </row>
    <row r="50" ht="27.95" customHeight="1">
      <c r="E50" s="10"/>
    </row>
    <row r="51" ht="27.95" customHeight="1">
      <c r="E51" s="10"/>
    </row>
    <row r="52" ht="27.95" customHeight="1">
      <c r="E52" s="10"/>
    </row>
    <row r="53" ht="27.95" customHeight="1">
      <c r="E53" s="10"/>
    </row>
    <row r="54" ht="27.95" customHeight="1">
      <c r="E54" s="10"/>
    </row>
    <row r="55" ht="27.95" customHeight="1">
      <c r="E55" s="10"/>
    </row>
    <row r="56" ht="27.95" customHeight="1">
      <c r="E56" s="10"/>
    </row>
    <row r="57" ht="27.95" customHeight="1">
      <c r="E57" s="10"/>
    </row>
    <row r="58" ht="27.95" customHeight="1">
      <c r="E58" s="10"/>
    </row>
    <row r="59" ht="27.95" customHeight="1">
      <c r="E59" s="10"/>
    </row>
    <row r="60" ht="27.95" customHeight="1">
      <c r="E60" s="10"/>
    </row>
    <row r="61" ht="27.95" customHeight="1">
      <c r="E61" s="10"/>
    </row>
    <row r="62" ht="27.95" customHeight="1">
      <c r="E62" s="10"/>
    </row>
    <row r="63" ht="27.95" customHeight="1">
      <c r="E63" s="10"/>
    </row>
    <row r="64" ht="27.95" customHeight="1">
      <c r="E64" s="10"/>
    </row>
    <row r="65" ht="27.95" customHeight="1">
      <c r="E65" s="10"/>
    </row>
    <row r="66" ht="27.95" customHeight="1">
      <c r="E66" s="10"/>
    </row>
    <row r="67" ht="27.95" customHeight="1">
      <c r="E67" s="10"/>
    </row>
    <row r="68" ht="27.95" customHeight="1">
      <c r="E68" s="10"/>
    </row>
    <row r="69" ht="27.95" customHeight="1">
      <c r="E69" s="10"/>
    </row>
    <row r="70" ht="27.95" customHeight="1">
      <c r="E70" s="10"/>
    </row>
    <row r="71" ht="27.95" customHeight="1">
      <c r="E71" s="10"/>
    </row>
    <row r="72" ht="27.95" customHeight="1">
      <c r="E72" s="10"/>
    </row>
    <row r="73" ht="27.95" customHeight="1"/>
    <row r="74" ht="27.95" customHeight="1"/>
    <row r="75" ht="27.95" customHeight="1"/>
    <row r="76" ht="27.95" customHeight="1"/>
    <row r="77" ht="27.95" customHeight="1"/>
    <row r="78" ht="27.95" customHeight="1"/>
    <row r="79" ht="27.95" customHeight="1"/>
    <row r="80" ht="27.95" customHeight="1"/>
    <row r="81" ht="27.95" customHeight="1"/>
    <row r="82" ht="27.95" customHeight="1"/>
    <row r="83" ht="27.95" customHeight="1"/>
    <row r="84" ht="27.95" customHeight="1"/>
    <row r="85" ht="27.95" customHeight="1"/>
    <row r="86" ht="27.95" customHeight="1"/>
    <row r="87" ht="27.95" customHeight="1"/>
    <row r="88" ht="27.95" customHeight="1"/>
    <row r="89" ht="27.95" customHeight="1"/>
    <row r="90" ht="27.95" customHeight="1"/>
    <row r="91" ht="27.95" customHeight="1"/>
    <row r="92" ht="27.95" customHeight="1"/>
    <row r="93" ht="27.95" customHeight="1"/>
    <row r="94" ht="27.95" customHeight="1"/>
    <row r="95" ht="27.95" customHeight="1"/>
    <row r="96" ht="27.95" customHeight="1"/>
    <row r="97" ht="27.95" customHeight="1"/>
    <row r="98" ht="27.95" customHeight="1"/>
    <row r="99" ht="27.95" customHeight="1"/>
    <row r="100" ht="27.95" customHeight="1"/>
    <row r="101" ht="27.95" customHeight="1"/>
    <row r="102" ht="27.95" customHeight="1"/>
    <row r="103" ht="27.95" customHeight="1"/>
    <row r="104" ht="27.95" customHeight="1"/>
    <row r="105" ht="27.95" customHeight="1"/>
    <row r="106" ht="27.95" customHeight="1"/>
    <row r="107" ht="27.95" customHeight="1"/>
    <row r="108" ht="27.95" customHeight="1"/>
    <row r="109" ht="27.95" customHeight="1"/>
    <row r="110" ht="27.95" customHeight="1"/>
    <row r="111" ht="27.95" customHeight="1"/>
    <row r="112" ht="27.95" customHeight="1"/>
    <row r="113" ht="27.95" customHeight="1"/>
    <row r="114" ht="27.95" customHeight="1"/>
    <row r="115" ht="27.95" customHeight="1"/>
    <row r="116" ht="27.95" customHeight="1"/>
    <row r="117" ht="27.95" customHeight="1"/>
    <row r="118" ht="27.95" customHeight="1"/>
    <row r="119" ht="27.95" customHeight="1"/>
    <row r="120" ht="27.95" customHeight="1"/>
    <row r="121" ht="27.95" customHeight="1"/>
    <row r="122" ht="27.95" customHeight="1"/>
    <row r="123" ht="27.95" customHeight="1"/>
    <row r="124" ht="27.95" customHeight="1"/>
    <row r="125" ht="27.95" customHeight="1"/>
    <row r="126" ht="27.95" customHeight="1"/>
    <row r="127" ht="27.95" customHeight="1"/>
    <row r="128" ht="27.95" customHeight="1"/>
    <row r="129" ht="27.95" customHeight="1"/>
    <row r="130" ht="27.95" customHeight="1"/>
    <row r="131" ht="27.95" customHeight="1"/>
    <row r="132" ht="27.95" customHeight="1"/>
    <row r="133" ht="27.95" customHeight="1"/>
    <row r="134" ht="27.95" customHeight="1"/>
    <row r="135" ht="27.95" customHeight="1"/>
    <row r="136" ht="27.95" customHeight="1"/>
    <row r="137" ht="27.95" customHeight="1"/>
    <row r="138" ht="27.95" customHeight="1"/>
    <row r="139" ht="27.95" customHeight="1"/>
    <row r="140" ht="27.95" customHeight="1"/>
    <row r="141" ht="27.95" customHeight="1"/>
    <row r="142" ht="27.95" customHeight="1"/>
    <row r="143" ht="27.95" customHeight="1"/>
    <row r="144" ht="27.95" customHeight="1"/>
    <row r="145" ht="27.95" customHeight="1"/>
    <row r="146" ht="27.95" customHeight="1"/>
    <row r="147" ht="27.95" customHeight="1"/>
    <row r="148" ht="27.95" customHeight="1"/>
    <row r="149" ht="27.95" customHeight="1"/>
    <row r="150" ht="27.95" customHeight="1"/>
    <row r="151" ht="27.95" customHeight="1"/>
    <row r="152" ht="27.95" customHeight="1"/>
    <row r="153" ht="27.95" customHeight="1"/>
    <row r="154" ht="27.95" customHeight="1"/>
    <row r="155" ht="27.95" customHeight="1"/>
    <row r="156" ht="27.95" customHeight="1"/>
    <row r="157" ht="27.95" customHeight="1"/>
    <row r="158" ht="27.95" customHeight="1"/>
    <row r="159" ht="27.95" customHeight="1"/>
    <row r="160" ht="27.95" customHeight="1"/>
    <row r="161" ht="27.95" customHeight="1"/>
    <row r="162" ht="27.95" customHeight="1"/>
    <row r="163" ht="27.95" customHeight="1"/>
    <row r="164" ht="27.95" customHeight="1"/>
    <row r="165" ht="27.95" customHeight="1"/>
    <row r="166" ht="27.95" customHeight="1"/>
    <row r="167" ht="27.95" customHeight="1"/>
    <row r="168" ht="27.95" customHeight="1"/>
    <row r="169" ht="27.95" customHeight="1"/>
    <row r="170" ht="27.95" customHeight="1"/>
    <row r="171" ht="27.95" customHeight="1"/>
    <row r="172" ht="27.95" customHeight="1"/>
    <row r="173" ht="27.95" customHeight="1"/>
    <row r="174" ht="27.95" customHeight="1"/>
    <row r="175" ht="27.95" customHeight="1"/>
    <row r="176" ht="27.95" customHeight="1"/>
    <row r="177" ht="27.95" customHeight="1"/>
    <row r="178" ht="27.95" customHeight="1"/>
    <row r="179" ht="27.95" customHeight="1"/>
    <row r="180" ht="27.95" customHeight="1"/>
    <row r="181" ht="27.95" customHeight="1"/>
    <row r="182" ht="27.95" customHeight="1"/>
    <row r="183" ht="27.95" customHeight="1"/>
    <row r="184" ht="27.95" customHeight="1"/>
    <row r="185" ht="27.95" customHeight="1"/>
    <row r="186" ht="27.95" customHeight="1"/>
    <row r="187" ht="27.95" customHeight="1"/>
    <row r="188" ht="27.95" customHeight="1"/>
    <row r="189" ht="27.95" customHeight="1"/>
    <row r="190" ht="27.95" customHeight="1"/>
    <row r="191" ht="27.95" customHeight="1"/>
    <row r="192" ht="27.95" customHeight="1"/>
    <row r="193" ht="27.95" customHeight="1"/>
    <row r="194" ht="27.95" customHeight="1"/>
    <row r="195" ht="27.95" customHeight="1"/>
    <row r="196" ht="27.95" customHeight="1"/>
    <row r="197" ht="27.95" customHeight="1"/>
    <row r="198" ht="27.95" customHeight="1"/>
    <row r="199" ht="27.95" customHeight="1"/>
    <row r="200" ht="27.95" customHeight="1"/>
  </sheetData>
  <mergeCells count="17">
    <mergeCell ref="B2:B3"/>
    <mergeCell ref="D2:D3"/>
    <mergeCell ref="J2:J3"/>
    <mergeCell ref="C2:C3"/>
    <mergeCell ref="P2:P3"/>
    <mergeCell ref="M2:M3"/>
    <mergeCell ref="K2:K3"/>
    <mergeCell ref="E2:E3"/>
    <mergeCell ref="G2:I2"/>
    <mergeCell ref="O2:O3"/>
    <mergeCell ref="F2:F3"/>
    <mergeCell ref="N2:N3"/>
    <mergeCell ref="A1:Q1"/>
    <mergeCell ref="Q2:Q3"/>
    <mergeCell ref="L2:L3"/>
    <mergeCell ref="B38:D38"/>
    <mergeCell ref="A2:A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2023-11-13T09:48:28Z</dcterms:modified>
</cp:coreProperties>
</file>