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新政补贴\审批明细\"/>
    </mc:Choice>
  </mc:AlternateContent>
  <xr:revisionPtr revIDLastSave="0" documentId="13_ncr:1_{FD020564-2F46-43D5-B126-80BE0B5980D5}" xr6:coauthVersionLast="47" xr6:coauthVersionMax="47" xr10:uidLastSave="{00000000-0000-0000-0000-000000000000}"/>
  <bookViews>
    <workbookView xWindow="-120" yWindow="-120" windowWidth="20730" windowHeight="11310" tabRatio="915" xr2:uid="{1441A904-F478-42D3-A177-33E5BC6CD48E}"/>
  </bookViews>
  <sheets>
    <sheet name="第四批（163户）" sheetId="13" r:id="rId1"/>
  </sheets>
  <definedNames>
    <definedName name="_xlnm.Print_Titles" localSheetId="0">'第四批（163户）'!$1:$3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7" i="13" l="1"/>
  <c r="K167" i="13"/>
  <c r="N167" i="13"/>
  <c r="P166" i="13"/>
  <c r="M166" i="13"/>
  <c r="Q166" i="13" s="1"/>
  <c r="Q165" i="13"/>
  <c r="P165" i="13"/>
  <c r="M165" i="13"/>
  <c r="P164" i="13"/>
  <c r="M164" i="13"/>
  <c r="Q164" i="13" s="1"/>
  <c r="P163" i="13"/>
  <c r="M163" i="13"/>
  <c r="Q163" i="13" s="1"/>
  <c r="P162" i="13"/>
  <c r="M162" i="13"/>
  <c r="Q162" i="13" s="1"/>
  <c r="Q161" i="13"/>
  <c r="P161" i="13"/>
  <c r="M161" i="13"/>
  <c r="P160" i="13"/>
  <c r="M160" i="13"/>
  <c r="Q160" i="13" s="1"/>
  <c r="P159" i="13"/>
  <c r="M159" i="13"/>
  <c r="Q159" i="13" s="1"/>
  <c r="P158" i="13"/>
  <c r="M158" i="13"/>
  <c r="Q158" i="13" s="1"/>
  <c r="Q157" i="13"/>
  <c r="P157" i="13"/>
  <c r="M157" i="13"/>
  <c r="P156" i="13"/>
  <c r="M156" i="13"/>
  <c r="Q156" i="13" s="1"/>
  <c r="P155" i="13"/>
  <c r="M155" i="13"/>
  <c r="Q155" i="13" s="1"/>
  <c r="P154" i="13"/>
  <c r="M154" i="13"/>
  <c r="Q154" i="13" s="1"/>
  <c r="Q153" i="13"/>
  <c r="P153" i="13"/>
  <c r="M153" i="13"/>
  <c r="P152" i="13"/>
  <c r="M152" i="13"/>
  <c r="Q152" i="13" s="1"/>
  <c r="P151" i="13"/>
  <c r="M151" i="13"/>
  <c r="P150" i="13"/>
  <c r="M150" i="13"/>
  <c r="Q150" i="13" s="1"/>
  <c r="Q149" i="13"/>
  <c r="P149" i="13"/>
  <c r="M149" i="13"/>
  <c r="P148" i="13"/>
  <c r="M148" i="13"/>
  <c r="Q148" i="13" s="1"/>
  <c r="P147" i="13"/>
  <c r="M147" i="13"/>
  <c r="Q147" i="13" s="1"/>
  <c r="P146" i="13"/>
  <c r="M146" i="13"/>
  <c r="Q146" i="13" s="1"/>
  <c r="Q145" i="13"/>
  <c r="P145" i="13"/>
  <c r="M145" i="13"/>
  <c r="P144" i="13"/>
  <c r="M144" i="13"/>
  <c r="Q144" i="13" s="1"/>
  <c r="P143" i="13"/>
  <c r="M143" i="13"/>
  <c r="Q143" i="13" s="1"/>
  <c r="P142" i="13"/>
  <c r="M142" i="13"/>
  <c r="Q142" i="13" s="1"/>
  <c r="Q141" i="13"/>
  <c r="P141" i="13"/>
  <c r="M141" i="13"/>
  <c r="P140" i="13"/>
  <c r="M140" i="13"/>
  <c r="Q140" i="13" s="1"/>
  <c r="P139" i="13"/>
  <c r="M139" i="13"/>
  <c r="Q139" i="13" s="1"/>
  <c r="P138" i="13"/>
  <c r="M138" i="13"/>
  <c r="Q138" i="13" s="1"/>
  <c r="Q137" i="13"/>
  <c r="P137" i="13"/>
  <c r="M137" i="13"/>
  <c r="P136" i="13"/>
  <c r="M136" i="13"/>
  <c r="Q136" i="13" s="1"/>
  <c r="P135" i="13"/>
  <c r="M135" i="13"/>
  <c r="Q135" i="13" s="1"/>
  <c r="P134" i="13"/>
  <c r="M134" i="13"/>
  <c r="Q134" i="13" s="1"/>
  <c r="Q133" i="13"/>
  <c r="P133" i="13"/>
  <c r="M133" i="13"/>
  <c r="P132" i="13"/>
  <c r="M132" i="13"/>
  <c r="Q132" i="13" s="1"/>
  <c r="P131" i="13"/>
  <c r="M131" i="13"/>
  <c r="P130" i="13"/>
  <c r="M130" i="13"/>
  <c r="Q130" i="13" s="1"/>
  <c r="Q129" i="13"/>
  <c r="P129" i="13"/>
  <c r="M129" i="13"/>
  <c r="P128" i="13"/>
  <c r="M128" i="13"/>
  <c r="Q128" i="13" s="1"/>
  <c r="P127" i="13"/>
  <c r="M127" i="13"/>
  <c r="Q127" i="13" s="1"/>
  <c r="P126" i="13"/>
  <c r="M126" i="13"/>
  <c r="Q126" i="13" s="1"/>
  <c r="Q125" i="13"/>
  <c r="P125" i="13"/>
  <c r="M125" i="13"/>
  <c r="P124" i="13"/>
  <c r="M124" i="13"/>
  <c r="Q124" i="13" s="1"/>
  <c r="P123" i="13"/>
  <c r="M123" i="13"/>
  <c r="Q123" i="13" s="1"/>
  <c r="P122" i="13"/>
  <c r="M122" i="13"/>
  <c r="Q122" i="13" s="1"/>
  <c r="Q121" i="13"/>
  <c r="P121" i="13"/>
  <c r="M121" i="13"/>
  <c r="P120" i="13"/>
  <c r="M120" i="13"/>
  <c r="Q120" i="13" s="1"/>
  <c r="P119" i="13"/>
  <c r="M119" i="13"/>
  <c r="Q119" i="13" s="1"/>
  <c r="P118" i="13"/>
  <c r="M118" i="13"/>
  <c r="Q118" i="13" s="1"/>
  <c r="Q117" i="13"/>
  <c r="P117" i="13"/>
  <c r="M117" i="13"/>
  <c r="P116" i="13"/>
  <c r="M116" i="13"/>
  <c r="Q116" i="13" s="1"/>
  <c r="P115" i="13"/>
  <c r="M115" i="13"/>
  <c r="Q115" i="13" s="1"/>
  <c r="P114" i="13"/>
  <c r="M114" i="13"/>
  <c r="Q114" i="13" s="1"/>
  <c r="Q113" i="13"/>
  <c r="P113" i="13"/>
  <c r="M113" i="13"/>
  <c r="P112" i="13"/>
  <c r="M112" i="13"/>
  <c r="Q112" i="13" s="1"/>
  <c r="P111" i="13"/>
  <c r="M111" i="13"/>
  <c r="Q111" i="13" s="1"/>
  <c r="P110" i="13"/>
  <c r="M110" i="13"/>
  <c r="Q110" i="13" s="1"/>
  <c r="Q109" i="13"/>
  <c r="P109" i="13"/>
  <c r="M109" i="13"/>
  <c r="P108" i="13"/>
  <c r="M108" i="13"/>
  <c r="Q108" i="13" s="1"/>
  <c r="P107" i="13"/>
  <c r="M107" i="13"/>
  <c r="Q107" i="13" s="1"/>
  <c r="P106" i="13"/>
  <c r="M106" i="13"/>
  <c r="Q106" i="13" s="1"/>
  <c r="Q105" i="13"/>
  <c r="P105" i="13"/>
  <c r="M105" i="13"/>
  <c r="P104" i="13"/>
  <c r="M104" i="13"/>
  <c r="Q104" i="13" s="1"/>
  <c r="P103" i="13"/>
  <c r="M103" i="13"/>
  <c r="Q103" i="13" s="1"/>
  <c r="P102" i="13"/>
  <c r="M102" i="13"/>
  <c r="Q102" i="13" s="1"/>
  <c r="Q101" i="13"/>
  <c r="P101" i="13"/>
  <c r="M101" i="13"/>
  <c r="P100" i="13"/>
  <c r="M100" i="13"/>
  <c r="Q100" i="13" s="1"/>
  <c r="P99" i="13"/>
  <c r="M99" i="13"/>
  <c r="Q99" i="13" s="1"/>
  <c r="P98" i="13"/>
  <c r="M98" i="13"/>
  <c r="Q98" i="13" s="1"/>
  <c r="Q97" i="13"/>
  <c r="P97" i="13"/>
  <c r="M97" i="13"/>
  <c r="P96" i="13"/>
  <c r="M96" i="13"/>
  <c r="Q96" i="13" s="1"/>
  <c r="P95" i="13"/>
  <c r="M95" i="13"/>
  <c r="Q95" i="13" s="1"/>
  <c r="P94" i="13"/>
  <c r="M94" i="13"/>
  <c r="Q94" i="13" s="1"/>
  <c r="Q93" i="13"/>
  <c r="P93" i="13"/>
  <c r="M93" i="13"/>
  <c r="P92" i="13"/>
  <c r="M92" i="13"/>
  <c r="Q92" i="13" s="1"/>
  <c r="P91" i="13"/>
  <c r="M91" i="13"/>
  <c r="Q91" i="13" s="1"/>
  <c r="P90" i="13"/>
  <c r="M90" i="13"/>
  <c r="Q90" i="13" s="1"/>
  <c r="Q89" i="13"/>
  <c r="P89" i="13"/>
  <c r="M89" i="13"/>
  <c r="P88" i="13"/>
  <c r="M88" i="13"/>
  <c r="Q88" i="13" s="1"/>
  <c r="P87" i="13"/>
  <c r="M87" i="13"/>
  <c r="Q87" i="13" s="1"/>
  <c r="P86" i="13"/>
  <c r="M86" i="13"/>
  <c r="P85" i="13"/>
  <c r="M85" i="13"/>
  <c r="Q85" i="13" s="1"/>
  <c r="P84" i="13"/>
  <c r="M84" i="13"/>
  <c r="P83" i="13"/>
  <c r="M83" i="13"/>
  <c r="P82" i="13"/>
  <c r="M82" i="13"/>
  <c r="P81" i="13"/>
  <c r="M81" i="13"/>
  <c r="P80" i="13"/>
  <c r="M80" i="13"/>
  <c r="P79" i="13"/>
  <c r="M79" i="13"/>
  <c r="P78" i="13"/>
  <c r="M78" i="13"/>
  <c r="P77" i="13"/>
  <c r="M77" i="13"/>
  <c r="Q77" i="13" s="1"/>
  <c r="P76" i="13"/>
  <c r="M76" i="13"/>
  <c r="P75" i="13"/>
  <c r="M75" i="13"/>
  <c r="P74" i="13"/>
  <c r="M74" i="13"/>
  <c r="P73" i="13"/>
  <c r="M73" i="13"/>
  <c r="Q73" i="13" s="1"/>
  <c r="P72" i="13"/>
  <c r="M72" i="13"/>
  <c r="P71" i="13"/>
  <c r="M71" i="13"/>
  <c r="P70" i="13"/>
  <c r="M70" i="13"/>
  <c r="P69" i="13"/>
  <c r="M69" i="13"/>
  <c r="P68" i="13"/>
  <c r="M68" i="13"/>
  <c r="P67" i="13"/>
  <c r="M67" i="13"/>
  <c r="Q67" i="13" s="1"/>
  <c r="P66" i="13"/>
  <c r="M66" i="13"/>
  <c r="P65" i="13"/>
  <c r="M65" i="13"/>
  <c r="Q65" i="13" s="1"/>
  <c r="P64" i="13"/>
  <c r="M64" i="13"/>
  <c r="P63" i="13"/>
  <c r="M63" i="13"/>
  <c r="P62" i="13"/>
  <c r="M62" i="13"/>
  <c r="P61" i="13"/>
  <c r="M61" i="13"/>
  <c r="Q61" i="13" s="1"/>
  <c r="P60" i="13"/>
  <c r="M60" i="13"/>
  <c r="P59" i="13"/>
  <c r="M59" i="13"/>
  <c r="Q59" i="13" s="1"/>
  <c r="P58" i="13"/>
  <c r="M58" i="13"/>
  <c r="P57" i="13"/>
  <c r="M57" i="13"/>
  <c r="Q57" i="13" s="1"/>
  <c r="P56" i="13"/>
  <c r="M56" i="13"/>
  <c r="P55" i="13"/>
  <c r="M55" i="13"/>
  <c r="Q55" i="13" s="1"/>
  <c r="P54" i="13"/>
  <c r="M54" i="13"/>
  <c r="P53" i="13"/>
  <c r="M53" i="13"/>
  <c r="Q53" i="13" s="1"/>
  <c r="P52" i="13"/>
  <c r="M52" i="13"/>
  <c r="P51" i="13"/>
  <c r="M51" i="13"/>
  <c r="Q51" i="13" s="1"/>
  <c r="P50" i="13"/>
  <c r="M50" i="13"/>
  <c r="P49" i="13"/>
  <c r="M49" i="13"/>
  <c r="P48" i="13"/>
  <c r="M48" i="13"/>
  <c r="P47" i="13"/>
  <c r="M47" i="13"/>
  <c r="P46" i="13"/>
  <c r="M46" i="13"/>
  <c r="P45" i="13"/>
  <c r="M45" i="13"/>
  <c r="P44" i="13"/>
  <c r="M44" i="13"/>
  <c r="P43" i="13"/>
  <c r="M43" i="13"/>
  <c r="P42" i="13"/>
  <c r="M42" i="13"/>
  <c r="P41" i="13"/>
  <c r="M41" i="13"/>
  <c r="Q41" i="13" s="1"/>
  <c r="P40" i="13"/>
  <c r="M40" i="13"/>
  <c r="P39" i="13"/>
  <c r="M39" i="13"/>
  <c r="P38" i="13"/>
  <c r="M38" i="13"/>
  <c r="P37" i="13"/>
  <c r="M37" i="13"/>
  <c r="P36" i="13"/>
  <c r="M36" i="13"/>
  <c r="P35" i="13"/>
  <c r="M35" i="13"/>
  <c r="Q35" i="13" s="1"/>
  <c r="P34" i="13"/>
  <c r="M34" i="13"/>
  <c r="P33" i="13"/>
  <c r="M33" i="13"/>
  <c r="Q33" i="13" s="1"/>
  <c r="P32" i="13"/>
  <c r="M32" i="13"/>
  <c r="P31" i="13"/>
  <c r="M31" i="13"/>
  <c r="P30" i="13"/>
  <c r="M30" i="13"/>
  <c r="P29" i="13"/>
  <c r="M29" i="13"/>
  <c r="Q29" i="13" s="1"/>
  <c r="P28" i="13"/>
  <c r="M28" i="13"/>
  <c r="P27" i="13"/>
  <c r="M27" i="13"/>
  <c r="Q27" i="13" s="1"/>
  <c r="P26" i="13"/>
  <c r="M26" i="13"/>
  <c r="P25" i="13"/>
  <c r="M25" i="13"/>
  <c r="Q25" i="13" s="1"/>
  <c r="P24" i="13"/>
  <c r="Q24" i="13" s="1"/>
  <c r="M24" i="13"/>
  <c r="P23" i="13"/>
  <c r="M23" i="13"/>
  <c r="Q23" i="13" s="1"/>
  <c r="P22" i="13"/>
  <c r="M22" i="13"/>
  <c r="P21" i="13"/>
  <c r="M21" i="13"/>
  <c r="Q21" i="13" s="1"/>
  <c r="P20" i="13"/>
  <c r="M20" i="13"/>
  <c r="P19" i="13"/>
  <c r="M19" i="13"/>
  <c r="P18" i="13"/>
  <c r="M18" i="13"/>
  <c r="P17" i="13"/>
  <c r="M17" i="13"/>
  <c r="P16" i="13"/>
  <c r="M16" i="13"/>
  <c r="P15" i="13"/>
  <c r="M15" i="13"/>
  <c r="P14" i="13"/>
  <c r="M14" i="13"/>
  <c r="P13" i="13"/>
  <c r="M13" i="13"/>
  <c r="Q13" i="13" s="1"/>
  <c r="P12" i="13"/>
  <c r="M12" i="13"/>
  <c r="P11" i="13"/>
  <c r="M11" i="13"/>
  <c r="P10" i="13"/>
  <c r="M10" i="13"/>
  <c r="P9" i="13"/>
  <c r="M9" i="13"/>
  <c r="Q9" i="13" s="1"/>
  <c r="P8" i="13"/>
  <c r="M8" i="13"/>
  <c r="P7" i="13"/>
  <c r="M7" i="13"/>
  <c r="P6" i="13"/>
  <c r="M6" i="13"/>
  <c r="P5" i="13"/>
  <c r="M5" i="13"/>
  <c r="P4" i="13"/>
  <c r="M4" i="13"/>
  <c r="P167" i="13" l="1"/>
  <c r="Q151" i="13"/>
  <c r="Q131" i="13"/>
  <c r="M167" i="13"/>
  <c r="Q8" i="13"/>
  <c r="Q16" i="13"/>
  <c r="Q48" i="13"/>
  <c r="Q56" i="13"/>
  <c r="Q58" i="13"/>
  <c r="Q64" i="13"/>
  <c r="Q66" i="13"/>
  <c r="Q68" i="13"/>
  <c r="Q76" i="13"/>
  <c r="Q32" i="13"/>
  <c r="Q34" i="13"/>
  <c r="Q45" i="13"/>
  <c r="Q19" i="13"/>
  <c r="Q40" i="13"/>
  <c r="Q63" i="13"/>
  <c r="Q36" i="13"/>
  <c r="Q44" i="13"/>
  <c r="Q83" i="13"/>
  <c r="Q4" i="13"/>
  <c r="Q12" i="13"/>
  <c r="Q26" i="13"/>
  <c r="Q31" i="13"/>
  <c r="Q72" i="13"/>
  <c r="Q80" i="13"/>
  <c r="Q11" i="13"/>
  <c r="Q18" i="13"/>
  <c r="Q28" i="13"/>
  <c r="Q37" i="13"/>
  <c r="Q39" i="13"/>
  <c r="Q42" i="13"/>
  <c r="Q47" i="13"/>
  <c r="Q49" i="13"/>
  <c r="Q52" i="13"/>
  <c r="Q75" i="13"/>
  <c r="Q82" i="13"/>
  <c r="Q5" i="13"/>
  <c r="Q7" i="13"/>
  <c r="Q10" i="13"/>
  <c r="Q15" i="13"/>
  <c r="Q17" i="13"/>
  <c r="Q20" i="13"/>
  <c r="Q43" i="13"/>
  <c r="Q50" i="13"/>
  <c r="Q60" i="13"/>
  <c r="Q69" i="13"/>
  <c r="Q71" i="13"/>
  <c r="Q74" i="13"/>
  <c r="Q79" i="13"/>
  <c r="Q81" i="13"/>
  <c r="Q84" i="13"/>
  <c r="Q14" i="13"/>
  <c r="Q30" i="13"/>
  <c r="Q46" i="13"/>
  <c r="Q62" i="13"/>
  <c r="Q78" i="13"/>
  <c r="Q6" i="13"/>
  <c r="Q22" i="13"/>
  <c r="Q38" i="13"/>
  <c r="Q54" i="13"/>
  <c r="Q70" i="13"/>
  <c r="Q86" i="13"/>
  <c r="Q167" i="13" l="1"/>
</calcChain>
</file>

<file path=xl/sharedStrings.xml><?xml version="1.0" encoding="utf-8"?>
<sst xmlns="http://schemas.openxmlformats.org/spreadsheetml/2006/main" count="1013" uniqueCount="712">
  <si>
    <r>
      <rPr>
        <sz val="11"/>
        <color theme="1"/>
        <rFont val="方正黑体_GBK"/>
        <family val="4"/>
        <charset val="134"/>
      </rPr>
      <t>编号</t>
    </r>
    <phoneticPr fontId="1" type="noConversion"/>
  </si>
  <si>
    <r>
      <rPr>
        <sz val="11"/>
        <color theme="1"/>
        <rFont val="方正黑体_GBK"/>
        <family val="4"/>
        <charset val="134"/>
      </rPr>
      <t>姓名</t>
    </r>
    <phoneticPr fontId="1" type="noConversion"/>
  </si>
  <si>
    <r>
      <rPr>
        <sz val="11"/>
        <color theme="1"/>
        <rFont val="方正黑体_GBK"/>
        <family val="4"/>
        <charset val="134"/>
      </rPr>
      <t>身份证号</t>
    </r>
    <phoneticPr fontId="1" type="noConversion"/>
  </si>
  <si>
    <r>
      <rPr>
        <sz val="11"/>
        <color theme="1"/>
        <rFont val="方正黑体_GBK"/>
        <family val="4"/>
        <charset val="134"/>
      </rPr>
      <t>面积
（</t>
    </r>
    <r>
      <rPr>
        <sz val="11"/>
        <color theme="1"/>
        <rFont val="Times New Roman"/>
        <family val="1"/>
      </rPr>
      <t>m2</t>
    </r>
    <r>
      <rPr>
        <sz val="11"/>
        <color theme="1"/>
        <rFont val="方正黑体_GBK"/>
        <family val="4"/>
        <charset val="134"/>
      </rPr>
      <t>）</t>
    </r>
    <phoneticPr fontId="1" type="noConversion"/>
  </si>
  <si>
    <r>
      <rPr>
        <sz val="11"/>
        <color theme="1"/>
        <rFont val="方正黑体_GBK"/>
        <family val="4"/>
        <charset val="134"/>
      </rPr>
      <t>房款金额
（元）</t>
    </r>
    <phoneticPr fontId="1" type="noConversion"/>
  </si>
  <si>
    <r>
      <rPr>
        <sz val="11"/>
        <color theme="1"/>
        <rFont val="方正黑体_GBK"/>
        <family val="4"/>
        <charset val="134"/>
      </rPr>
      <t>比例</t>
    </r>
    <phoneticPr fontId="1" type="noConversion"/>
  </si>
  <si>
    <r>
      <rPr>
        <sz val="11"/>
        <color theme="1"/>
        <rFont val="方正黑体_GBK"/>
        <family val="4"/>
        <charset val="134"/>
      </rPr>
      <t>契税总额
（元）</t>
    </r>
    <phoneticPr fontId="1" type="noConversion"/>
  </si>
  <si>
    <r>
      <rPr>
        <sz val="11"/>
        <color theme="1"/>
        <rFont val="方正黑体_GBK"/>
        <family val="4"/>
        <charset val="134"/>
      </rPr>
      <t>补贴款
合计
（元）</t>
    </r>
    <phoneticPr fontId="1" type="noConversion"/>
  </si>
  <si>
    <r>
      <rPr>
        <sz val="11"/>
        <color theme="1"/>
        <rFont val="宋体"/>
        <family val="3"/>
        <charset val="134"/>
      </rPr>
      <t>房屋名称</t>
    </r>
    <phoneticPr fontId="1" type="noConversion"/>
  </si>
  <si>
    <r>
      <rPr>
        <sz val="11"/>
        <color theme="1"/>
        <rFont val="宋体"/>
        <family val="3"/>
        <charset val="134"/>
      </rPr>
      <t>楼号</t>
    </r>
    <phoneticPr fontId="1" type="noConversion"/>
  </si>
  <si>
    <r>
      <rPr>
        <sz val="11"/>
        <color theme="1"/>
        <rFont val="宋体"/>
        <family val="3"/>
        <charset val="134"/>
      </rPr>
      <t>房号</t>
    </r>
    <phoneticPr fontId="1" type="noConversion"/>
  </si>
  <si>
    <r>
      <rPr>
        <sz val="11"/>
        <color theme="1"/>
        <rFont val="方正黑体_GBK"/>
        <family val="4"/>
        <charset val="134"/>
      </rPr>
      <t>梦都花园</t>
    </r>
    <phoneticPr fontId="1" type="noConversion"/>
  </si>
  <si>
    <r>
      <rPr>
        <sz val="11"/>
        <color theme="1"/>
        <rFont val="方正黑体_GBK"/>
        <family val="4"/>
        <charset val="134"/>
      </rPr>
      <t>港利上城</t>
    </r>
    <phoneticPr fontId="1" type="noConversion"/>
  </si>
  <si>
    <r>
      <rPr>
        <sz val="11"/>
        <color theme="1"/>
        <rFont val="方正黑体_GBK"/>
        <family val="4"/>
        <charset val="134"/>
      </rPr>
      <t>金德花园</t>
    </r>
    <phoneticPr fontId="1" type="noConversion"/>
  </si>
  <si>
    <r>
      <rPr>
        <sz val="11"/>
        <color theme="1"/>
        <rFont val="方正黑体_GBK"/>
        <family val="4"/>
        <charset val="134"/>
      </rPr>
      <t>盛世景园</t>
    </r>
    <phoneticPr fontId="1" type="noConversion"/>
  </si>
  <si>
    <r>
      <rPr>
        <sz val="11"/>
        <color theme="1"/>
        <rFont val="方正黑体_GBK"/>
        <family val="4"/>
        <charset val="134"/>
      </rPr>
      <t>梧桐公馆</t>
    </r>
    <phoneticPr fontId="1" type="noConversion"/>
  </si>
  <si>
    <r>
      <rPr>
        <sz val="11"/>
        <color theme="1"/>
        <rFont val="方正黑体_GBK"/>
        <family val="4"/>
        <charset val="134"/>
      </rPr>
      <t>港利上城</t>
    </r>
  </si>
  <si>
    <r>
      <rPr>
        <sz val="11"/>
        <color theme="1"/>
        <rFont val="方正黑体_GBK"/>
        <family val="4"/>
        <charset val="134"/>
      </rPr>
      <t>梧桐公馆</t>
    </r>
  </si>
  <si>
    <r>
      <t>G1</t>
    </r>
    <r>
      <rPr>
        <sz val="11"/>
        <color theme="1"/>
        <rFont val="方正黑体_GBK"/>
        <family val="4"/>
        <charset val="134"/>
      </rPr>
      <t>幢</t>
    </r>
    <phoneticPr fontId="1" type="noConversion"/>
  </si>
  <si>
    <r>
      <rPr>
        <sz val="11"/>
        <color theme="1"/>
        <rFont val="方正黑体_GBK"/>
        <family val="4"/>
        <charset val="134"/>
      </rPr>
      <t>金樽府花园北苑</t>
    </r>
  </si>
  <si>
    <t>2023.4.14</t>
  </si>
  <si>
    <r>
      <rPr>
        <sz val="11"/>
        <color theme="1"/>
        <rFont val="方正黑体_GBK"/>
        <family val="4"/>
        <charset val="134"/>
      </rPr>
      <t>洋河上郡</t>
    </r>
    <phoneticPr fontId="1" type="noConversion"/>
  </si>
  <si>
    <t>2023.5.10</t>
  </si>
  <si>
    <t>2023.3.8</t>
  </si>
  <si>
    <t>2023.5.9</t>
  </si>
  <si>
    <r>
      <rPr>
        <sz val="11"/>
        <color theme="1"/>
        <rFont val="方正黑体_GBK"/>
        <family val="4"/>
        <charset val="134"/>
      </rPr>
      <t>合同
备案日期</t>
    </r>
    <phoneticPr fontId="1" type="noConversion"/>
  </si>
  <si>
    <r>
      <rPr>
        <sz val="11"/>
        <color theme="1"/>
        <rFont val="方正黑体_GBK"/>
        <family val="4"/>
        <charset val="134"/>
      </rPr>
      <t>购房
补贴款
（元）</t>
    </r>
    <phoneticPr fontId="1" type="noConversion"/>
  </si>
  <si>
    <r>
      <rPr>
        <sz val="11"/>
        <color theme="1"/>
        <rFont val="方正黑体_GBK"/>
        <family val="4"/>
        <charset val="134"/>
      </rPr>
      <t>契税
补贴款
（元）</t>
    </r>
    <phoneticPr fontId="1" type="noConversion"/>
  </si>
  <si>
    <r>
      <rPr>
        <sz val="11"/>
        <color theme="1"/>
        <rFont val="方正黑体_GBK"/>
        <family val="4"/>
        <charset val="134"/>
      </rPr>
      <t>房屋情况</t>
    </r>
    <phoneticPr fontId="1" type="noConversion"/>
  </si>
  <si>
    <t>2023.3.24</t>
  </si>
  <si>
    <t>2023.6.13</t>
  </si>
  <si>
    <t>2023.7.5</t>
  </si>
  <si>
    <t>2023.6.21</t>
  </si>
  <si>
    <t>2023.6.15</t>
  </si>
  <si>
    <t>2023.6.2</t>
  </si>
  <si>
    <t>2023.5.29</t>
  </si>
  <si>
    <t>2023.7.4</t>
  </si>
  <si>
    <t>2023.7.26</t>
  </si>
  <si>
    <t>2023.7.17</t>
  </si>
  <si>
    <r>
      <rPr>
        <sz val="11"/>
        <color theme="1"/>
        <rFont val="方正黑体_GBK"/>
        <family val="4"/>
        <charset val="134"/>
      </rPr>
      <t>俪源华府</t>
    </r>
  </si>
  <si>
    <t>2023.7.24</t>
  </si>
  <si>
    <r>
      <rPr>
        <sz val="11"/>
        <color theme="1"/>
        <rFont val="方正黑体_GBK"/>
        <family val="4"/>
        <charset val="134"/>
      </rPr>
      <t>申请日期</t>
    </r>
    <phoneticPr fontId="1" type="noConversion"/>
  </si>
  <si>
    <t>2023.4.12</t>
  </si>
  <si>
    <t>2023.5.19</t>
  </si>
  <si>
    <t>2023.6.12</t>
  </si>
  <si>
    <t>2023.6.30</t>
  </si>
  <si>
    <t>2023.7.19</t>
  </si>
  <si>
    <t>2023.7.20</t>
  </si>
  <si>
    <t>2023.7.21</t>
  </si>
  <si>
    <t>2023.8.10</t>
  </si>
  <si>
    <t>2023.8.11</t>
  </si>
  <si>
    <t>191</t>
  </si>
  <si>
    <t>192</t>
  </si>
  <si>
    <t>193</t>
  </si>
  <si>
    <t>2023.8.23</t>
  </si>
  <si>
    <t>2023.8.24</t>
  </si>
  <si>
    <t>2023.7.28</t>
  </si>
  <si>
    <t>2023.8.25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</si>
  <si>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</si>
  <si>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</si>
  <si>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</si>
  <si>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</si>
  <si>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</si>
  <si>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</si>
  <si>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</si>
  <si>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</si>
  <si>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</si>
  <si>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</si>
  <si>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</si>
  <si>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</si>
  <si>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</si>
  <si>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</si>
  <si>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</si>
  <si>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</si>
  <si>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</si>
  <si>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2023.7.18</t>
  </si>
  <si>
    <t>2023.8.28</t>
    <phoneticPr fontId="1" type="noConversion"/>
  </si>
  <si>
    <t>2023.8.29</t>
  </si>
  <si>
    <t>2023.8.30</t>
  </si>
  <si>
    <t>2023.8.16</t>
    <phoneticPr fontId="9" type="noConversion"/>
  </si>
  <si>
    <r>
      <rPr>
        <sz val="11"/>
        <color theme="1"/>
        <rFont val="方正黑体_GBK"/>
        <family val="4"/>
        <charset val="134"/>
      </rPr>
      <t>盛成山</t>
    </r>
    <phoneticPr fontId="1" type="noConversion"/>
  </si>
  <si>
    <r>
      <t>G6</t>
    </r>
    <r>
      <rPr>
        <sz val="11"/>
        <color theme="1"/>
        <rFont val="方正黑体_GBK"/>
        <family val="4"/>
        <charset val="134"/>
      </rPr>
      <t>幢</t>
    </r>
    <phoneticPr fontId="1" type="noConversion"/>
  </si>
  <si>
    <r>
      <rPr>
        <sz val="11"/>
        <color theme="1"/>
        <rFont val="方正黑体_GBK"/>
        <family val="4"/>
        <charset val="134"/>
      </rPr>
      <t>赵鹏飞</t>
    </r>
  </si>
  <si>
    <r>
      <rPr>
        <sz val="11"/>
        <color theme="1"/>
        <rFont val="方正黑体_GBK"/>
        <family val="4"/>
        <charset val="134"/>
      </rPr>
      <t>顾礼军</t>
    </r>
    <phoneticPr fontId="1" type="noConversion"/>
  </si>
  <si>
    <r>
      <rPr>
        <sz val="11"/>
        <color theme="1"/>
        <rFont val="方正黑体_GBK"/>
        <family val="4"/>
        <charset val="134"/>
      </rPr>
      <t>王艳</t>
    </r>
  </si>
  <si>
    <r>
      <rPr>
        <sz val="11"/>
        <color theme="1"/>
        <rFont val="方正黑体_GBK"/>
        <family val="4"/>
        <charset val="134"/>
      </rPr>
      <t>沈庆生</t>
    </r>
  </si>
  <si>
    <r>
      <rPr>
        <sz val="11"/>
        <color theme="1"/>
        <rFont val="方正黑体_GBK"/>
        <family val="4"/>
        <charset val="134"/>
      </rPr>
      <t>唐涛涛</t>
    </r>
    <phoneticPr fontId="1" type="noConversion"/>
  </si>
  <si>
    <r>
      <rPr>
        <sz val="11"/>
        <color theme="1"/>
        <rFont val="方正黑体_GBK"/>
        <family val="4"/>
        <charset val="134"/>
      </rPr>
      <t>陈运北</t>
    </r>
    <phoneticPr fontId="1" type="noConversion"/>
  </si>
  <si>
    <r>
      <rPr>
        <sz val="11"/>
        <color theme="1"/>
        <rFont val="方正黑体_GBK"/>
        <family val="4"/>
        <charset val="134"/>
      </rPr>
      <t>丁学连</t>
    </r>
  </si>
  <si>
    <r>
      <t>G1</t>
    </r>
    <r>
      <rPr>
        <sz val="11"/>
        <color theme="1"/>
        <rFont val="方正黑体_GBK"/>
        <family val="4"/>
        <charset val="134"/>
      </rPr>
      <t>幢</t>
    </r>
  </si>
  <si>
    <r>
      <rPr>
        <sz val="11"/>
        <color theme="1"/>
        <rFont val="方正黑体_GBK"/>
        <family val="4"/>
        <charset val="134"/>
      </rPr>
      <t>徐曦悦</t>
    </r>
    <phoneticPr fontId="1" type="noConversion"/>
  </si>
  <si>
    <r>
      <rPr>
        <sz val="11"/>
        <color theme="1"/>
        <rFont val="方正黑体_GBK"/>
        <family val="4"/>
        <charset val="134"/>
      </rPr>
      <t>孙孟</t>
    </r>
    <phoneticPr fontId="1" type="noConversion"/>
  </si>
  <si>
    <t>2023.7.21</t>
    <phoneticPr fontId="9" type="noConversion"/>
  </si>
  <si>
    <t>2023.8.31</t>
  </si>
  <si>
    <t>2023.8.15</t>
  </si>
  <si>
    <t>2023.7.27</t>
  </si>
  <si>
    <t>2023.9.4</t>
    <phoneticPr fontId="1" type="noConversion"/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</si>
  <si>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</si>
  <si>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</si>
  <si>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</si>
  <si>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</si>
  <si>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</si>
  <si>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</si>
  <si>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</si>
  <si>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</si>
  <si>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</si>
  <si>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</si>
  <si>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r>
      <rPr>
        <sz val="11"/>
        <color theme="1"/>
        <rFont val="方正黑体_GBK"/>
        <family val="4"/>
        <charset val="134"/>
      </rPr>
      <t>杨苏霞</t>
    </r>
  </si>
  <si>
    <r>
      <rPr>
        <sz val="11"/>
        <color theme="1"/>
        <rFont val="方正黑体_GBK"/>
        <family val="4"/>
        <charset val="134"/>
      </rPr>
      <t>赵伟</t>
    </r>
    <phoneticPr fontId="1" type="noConversion"/>
  </si>
  <si>
    <r>
      <rPr>
        <sz val="11"/>
        <color theme="1"/>
        <rFont val="方正黑体_GBK"/>
        <family val="4"/>
        <charset val="134"/>
      </rPr>
      <t>张忙忙</t>
    </r>
  </si>
  <si>
    <r>
      <rPr>
        <sz val="11"/>
        <color theme="1"/>
        <rFont val="方正黑体_GBK"/>
        <family val="4"/>
        <charset val="134"/>
      </rPr>
      <t>汪正水</t>
    </r>
    <phoneticPr fontId="1" type="noConversion"/>
  </si>
  <si>
    <r>
      <rPr>
        <sz val="11"/>
        <color theme="1"/>
        <rFont val="方正黑体_GBK"/>
        <family val="4"/>
        <charset val="134"/>
      </rPr>
      <t>杨思兰</t>
    </r>
    <phoneticPr fontId="1" type="noConversion"/>
  </si>
  <si>
    <r>
      <rPr>
        <sz val="11"/>
        <color theme="1"/>
        <rFont val="方正黑体_GBK"/>
        <family val="4"/>
        <charset val="134"/>
      </rPr>
      <t>陆召军</t>
    </r>
  </si>
  <si>
    <t>2023.9.5</t>
  </si>
  <si>
    <t>2023.9.4</t>
  </si>
  <si>
    <t>2023.9.6</t>
  </si>
  <si>
    <t>2023.9.1</t>
  </si>
  <si>
    <t>2023.3.17</t>
  </si>
  <si>
    <t>2023.9.7</t>
  </si>
  <si>
    <t>2023.9.8</t>
  </si>
  <si>
    <r>
      <rPr>
        <sz val="11"/>
        <color theme="1"/>
        <rFont val="方正黑体_GBK"/>
        <family val="4"/>
        <charset val="134"/>
      </rPr>
      <t>韩凡</t>
    </r>
  </si>
  <si>
    <r>
      <rPr>
        <sz val="11"/>
        <color theme="1"/>
        <rFont val="方正黑体_GBK"/>
        <family val="4"/>
        <charset val="134"/>
      </rPr>
      <t>孙超</t>
    </r>
  </si>
  <si>
    <r>
      <rPr>
        <sz val="11"/>
        <color theme="1"/>
        <rFont val="方正黑体_GBK"/>
        <family val="4"/>
        <charset val="134"/>
      </rPr>
      <t>孙林玉</t>
    </r>
  </si>
  <si>
    <r>
      <rPr>
        <sz val="11"/>
        <color theme="1"/>
        <rFont val="方正黑体_GBK"/>
        <family val="4"/>
        <charset val="134"/>
      </rPr>
      <t>杨敏</t>
    </r>
    <phoneticPr fontId="1" type="noConversion"/>
  </si>
  <si>
    <r>
      <rPr>
        <sz val="11"/>
        <color theme="1"/>
        <rFont val="方正黑体_GBK"/>
        <family val="4"/>
        <charset val="134"/>
      </rPr>
      <t>沈继能</t>
    </r>
  </si>
  <si>
    <r>
      <rPr>
        <sz val="11"/>
        <color theme="1"/>
        <rFont val="方正黑体_GBK"/>
        <family val="4"/>
        <charset val="134"/>
      </rPr>
      <t>耿静芳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</si>
  <si>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方正黑体_GBK"/>
        <family val="4"/>
        <charset val="134"/>
      </rPr>
      <t>刘厚学</t>
    </r>
  </si>
  <si>
    <r>
      <rPr>
        <sz val="11"/>
        <color theme="1"/>
        <rFont val="方正黑体_GBK"/>
        <family val="4"/>
        <charset val="134"/>
      </rPr>
      <t>任开容</t>
    </r>
  </si>
  <si>
    <r>
      <rPr>
        <sz val="11"/>
        <color theme="1"/>
        <rFont val="方正黑体_GBK"/>
        <family val="4"/>
        <charset val="134"/>
      </rPr>
      <t>李想</t>
    </r>
  </si>
  <si>
    <r>
      <rPr>
        <sz val="11"/>
        <color theme="1"/>
        <rFont val="方正黑体_GBK"/>
        <family val="4"/>
        <charset val="134"/>
      </rPr>
      <t>伍素娟</t>
    </r>
    <phoneticPr fontId="1" type="noConversion"/>
  </si>
  <si>
    <r>
      <rPr>
        <sz val="11"/>
        <color theme="1"/>
        <rFont val="方正黑体_GBK"/>
        <family val="4"/>
        <charset val="134"/>
      </rPr>
      <t>吴佃兵</t>
    </r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</si>
  <si>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</si>
  <si>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</si>
  <si>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</si>
  <si>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</si>
  <si>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</si>
  <si>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</si>
  <si>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</si>
  <si>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</si>
  <si>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</si>
  <si>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</si>
  <si>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2023.9.13</t>
    <phoneticPr fontId="1" type="noConversion"/>
  </si>
  <si>
    <t>2023.9.13</t>
  </si>
  <si>
    <r>
      <t xml:space="preserve"> </t>
    </r>
    <r>
      <rPr>
        <sz val="11"/>
        <color theme="1"/>
        <rFont val="宋体"/>
        <family val="3"/>
        <charset val="134"/>
      </rPr>
      <t>陈帅</t>
    </r>
  </si>
  <si>
    <t>2023.9.14</t>
  </si>
  <si>
    <r>
      <t xml:space="preserve"> </t>
    </r>
    <r>
      <rPr>
        <sz val="11"/>
        <color theme="1"/>
        <rFont val="宋体"/>
        <family val="3"/>
        <charset val="134"/>
      </rPr>
      <t>陈丽</t>
    </r>
  </si>
  <si>
    <t>A-16</t>
  </si>
  <si>
    <t>2023.9.14</t>
    <phoneticPr fontId="9" type="noConversion"/>
  </si>
  <si>
    <r>
      <t xml:space="preserve"> </t>
    </r>
    <r>
      <rPr>
        <sz val="11"/>
        <color theme="1"/>
        <rFont val="宋体"/>
        <family val="3"/>
        <charset val="134"/>
      </rPr>
      <t>张巧艳</t>
    </r>
  </si>
  <si>
    <t>2023.9.18</t>
    <phoneticPr fontId="1" type="noConversion"/>
  </si>
  <si>
    <t>2023.9.12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</si>
  <si>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</si>
  <si>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</si>
  <si>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</si>
  <si>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</si>
  <si>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</si>
  <si>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</si>
  <si>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</si>
  <si>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</si>
  <si>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</si>
  <si>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</si>
  <si>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</si>
  <si>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</si>
  <si>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</si>
  <si>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</si>
  <si>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2023.9.18</t>
  </si>
  <si>
    <t>2023.9.20</t>
    <phoneticPr fontId="1" type="noConversion"/>
  </si>
  <si>
    <t>2023.4.28</t>
  </si>
  <si>
    <t>2023.9.21</t>
  </si>
  <si>
    <r>
      <t xml:space="preserve"> </t>
    </r>
    <r>
      <rPr>
        <sz val="11"/>
        <color theme="1"/>
        <rFont val="宋体"/>
        <family val="3"/>
        <charset val="134"/>
      </rPr>
      <t>江宇</t>
    </r>
  </si>
  <si>
    <t>2023.10.8</t>
  </si>
  <si>
    <t>245</t>
  </si>
  <si>
    <t>246</t>
  </si>
  <si>
    <t>247</t>
  </si>
  <si>
    <t>248</t>
  </si>
  <si>
    <t>249</t>
  </si>
  <si>
    <t>250</t>
  </si>
  <si>
    <t>251</t>
  </si>
  <si>
    <t>252</t>
  </si>
  <si>
    <t>2023.9.26</t>
  </si>
  <si>
    <t>2023.9.26</t>
    <phoneticPr fontId="1" type="noConversion"/>
  </si>
  <si>
    <t>2023.9.27</t>
  </si>
  <si>
    <r>
      <t xml:space="preserve"> </t>
    </r>
    <r>
      <rPr>
        <sz val="11"/>
        <color theme="1"/>
        <rFont val="宋体"/>
        <family val="3"/>
        <charset val="134"/>
      </rPr>
      <t>马超民</t>
    </r>
  </si>
  <si>
    <t>2023.3.23</t>
  </si>
  <si>
    <t>2023.9.28</t>
  </si>
  <si>
    <t>2023.10.7</t>
  </si>
  <si>
    <t>2023.10.7</t>
    <phoneticPr fontId="1" type="noConversion"/>
  </si>
  <si>
    <t>2023.8.9</t>
  </si>
  <si>
    <t>2023.9.20</t>
  </si>
  <si>
    <t>2023.10.9</t>
  </si>
  <si>
    <t>2023.10.10</t>
  </si>
  <si>
    <t>2023.9.25</t>
  </si>
  <si>
    <t>2023.10.11</t>
  </si>
  <si>
    <t>253</t>
  </si>
  <si>
    <t>254</t>
  </si>
  <si>
    <t>2023.10.12</t>
  </si>
  <si>
    <t>2023.10.16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</si>
  <si>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</rPr>
      <t>杜倩</t>
    </r>
  </si>
  <si>
    <t>2023.04.17</t>
  </si>
  <si>
    <r>
      <rPr>
        <sz val="11"/>
        <color theme="1"/>
        <rFont val="宋体"/>
        <family val="3"/>
        <charset val="134"/>
      </rPr>
      <t>序号</t>
    </r>
    <phoneticPr fontId="1" type="noConversion"/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</si>
  <si>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</si>
  <si>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</si>
  <si>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</si>
  <si>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</si>
  <si>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</si>
  <si>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</si>
  <si>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</si>
  <si>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</si>
  <si>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</si>
  <si>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</si>
  <si>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</si>
  <si>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</si>
  <si>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</si>
  <si>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</si>
  <si>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</si>
  <si>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</si>
  <si>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</si>
  <si>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</si>
  <si>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</si>
  <si>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</si>
  <si>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</si>
  <si>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</si>
  <si>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2023.10.17</t>
  </si>
  <si>
    <t>2023.10.13</t>
  </si>
  <si>
    <r>
      <t>C</t>
    </r>
    <r>
      <rPr>
        <sz val="11"/>
        <color theme="1"/>
        <rFont val="宋体"/>
        <family val="3"/>
        <charset val="134"/>
      </rPr>
      <t>幢</t>
    </r>
    <phoneticPr fontId="1" type="noConversion"/>
  </si>
  <si>
    <r>
      <t>C-1201</t>
    </r>
    <r>
      <rPr>
        <sz val="11"/>
        <color theme="1"/>
        <rFont val="宋体"/>
        <family val="3"/>
        <charset val="134"/>
      </rPr>
      <t>室</t>
    </r>
    <phoneticPr fontId="1" type="noConversion"/>
  </si>
  <si>
    <r>
      <t>C-1303</t>
    </r>
    <r>
      <rPr>
        <sz val="11"/>
        <color theme="1"/>
        <rFont val="宋体"/>
        <family val="3"/>
        <charset val="134"/>
      </rPr>
      <t>室</t>
    </r>
    <phoneticPr fontId="1" type="noConversion"/>
  </si>
  <si>
    <t>2023.10.18</t>
  </si>
  <si>
    <t>2023.6.8</t>
  </si>
  <si>
    <t>2023.10.19</t>
  </si>
  <si>
    <t>2023.10.18</t>
    <phoneticPr fontId="1" type="noConversion"/>
  </si>
  <si>
    <t>2023.10.16</t>
  </si>
  <si>
    <t>2023.10.23</t>
    <phoneticPr fontId="1" type="noConversion"/>
  </si>
  <si>
    <r>
      <t>G1</t>
    </r>
    <r>
      <rPr>
        <sz val="11"/>
        <color theme="1"/>
        <rFont val="宋体"/>
        <family val="3"/>
        <charset val="134"/>
      </rPr>
      <t>幢</t>
    </r>
  </si>
  <si>
    <t>2023.10.24</t>
  </si>
  <si>
    <t>2023.10.25</t>
  </si>
  <si>
    <t>2023.10.26</t>
  </si>
  <si>
    <t>2023.10.27</t>
  </si>
  <si>
    <t>2023.10.25</t>
    <phoneticPr fontId="1" type="noConversion"/>
  </si>
  <si>
    <t>2023.10.30</t>
  </si>
  <si>
    <t>2023.10.30</t>
    <phoneticPr fontId="1" type="noConversion"/>
  </si>
  <si>
    <t>2023.10.31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</si>
  <si>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</si>
  <si>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</si>
  <si>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</si>
  <si>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</si>
  <si>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</si>
  <si>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</si>
  <si>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</si>
  <si>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</si>
  <si>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</si>
  <si>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</si>
  <si>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</si>
  <si>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</si>
  <si>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</si>
  <si>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</si>
  <si>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2023.11.1</t>
  </si>
  <si>
    <t>2023.11.1</t>
    <phoneticPr fontId="1" type="noConversion"/>
  </si>
  <si>
    <t>2023.11.2</t>
  </si>
  <si>
    <t>2023.9.19</t>
  </si>
  <si>
    <t>2023.11.3</t>
  </si>
  <si>
    <t>2023.10.23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</si>
  <si>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</si>
  <si>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</si>
  <si>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</si>
  <si>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</si>
  <si>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</si>
  <si>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</si>
  <si>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</si>
  <si>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</si>
  <si>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</si>
  <si>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</si>
  <si>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</si>
  <si>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</si>
  <si>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</si>
  <si>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</si>
  <si>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</si>
  <si>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</si>
  <si>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</si>
  <si>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</si>
  <si>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</si>
  <si>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</si>
  <si>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</si>
  <si>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2023.11.6</t>
  </si>
  <si>
    <t>2023.11.6</t>
    <phoneticPr fontId="1" type="noConversion"/>
  </si>
  <si>
    <t>2023.11.06</t>
  </si>
  <si>
    <t>2023.11.03</t>
  </si>
  <si>
    <t>2023.11.7</t>
  </si>
  <si>
    <t>2023.04.11</t>
  </si>
  <si>
    <t>2023.11.8</t>
  </si>
  <si>
    <t>2023.11.07</t>
  </si>
  <si>
    <t>2023.11.9</t>
  </si>
  <si>
    <t>2023.11.8</t>
    <phoneticPr fontId="1" type="noConversion"/>
  </si>
  <si>
    <t>2023.08.10</t>
  </si>
  <si>
    <t>2023.11.26</t>
  </si>
  <si>
    <t>2023.11.02</t>
  </si>
  <si>
    <t>2023.07.05</t>
  </si>
  <si>
    <t>2023.11.10</t>
  </si>
  <si>
    <t>2023.11.13</t>
  </si>
  <si>
    <t>2023.11.13</t>
    <phoneticPr fontId="1" type="noConversion"/>
  </si>
  <si>
    <t>2023.04.18</t>
  </si>
  <si>
    <t>2023.11.14</t>
  </si>
  <si>
    <t>2023.11.15</t>
  </si>
  <si>
    <t>2023.11.14</t>
    <phoneticPr fontId="1" type="noConversion"/>
  </si>
  <si>
    <t>2023.04.21</t>
  </si>
  <si>
    <t>2023.11.17</t>
  </si>
  <si>
    <t>2023.11.17</t>
    <phoneticPr fontId="1" type="noConversion"/>
  </si>
  <si>
    <t>2023.09.25</t>
  </si>
  <si>
    <r>
      <t>a</t>
    </r>
    <r>
      <rPr>
        <sz val="11"/>
        <color theme="1"/>
        <rFont val="宋体"/>
        <family val="3"/>
        <charset val="134"/>
      </rPr>
      <t>栋</t>
    </r>
    <phoneticPr fontId="1" type="noConversion"/>
  </si>
  <si>
    <r>
      <t>G2</t>
    </r>
    <r>
      <rPr>
        <sz val="11"/>
        <color theme="1"/>
        <rFont val="宋体"/>
        <family val="3"/>
        <charset val="134"/>
      </rPr>
      <t>幢</t>
    </r>
    <phoneticPr fontId="1" type="noConversion"/>
  </si>
  <si>
    <t>2023.11.20</t>
  </si>
  <si>
    <t>2023.11.20</t>
    <phoneticPr fontId="1" type="noConversion"/>
  </si>
  <si>
    <t>2023.11.21</t>
  </si>
  <si>
    <r>
      <rPr>
        <sz val="11"/>
        <color theme="1"/>
        <rFont val="宋体"/>
        <family val="3"/>
        <charset val="134"/>
      </rPr>
      <t>翁求亮</t>
    </r>
  </si>
  <si>
    <r>
      <rPr>
        <sz val="11"/>
        <color theme="1"/>
        <rFont val="宋体"/>
        <family val="3"/>
        <charset val="134"/>
      </rPr>
      <t>梅云</t>
    </r>
  </si>
  <si>
    <r>
      <rPr>
        <sz val="11"/>
        <color theme="1"/>
        <rFont val="宋体"/>
        <family val="3"/>
        <charset val="134"/>
      </rPr>
      <t>王雪婷</t>
    </r>
  </si>
  <si>
    <r>
      <rPr>
        <sz val="11"/>
        <color theme="1"/>
        <rFont val="宋体"/>
        <family val="3"/>
        <charset val="134"/>
      </rPr>
      <t>陈东</t>
    </r>
  </si>
  <si>
    <r>
      <rPr>
        <sz val="11"/>
        <color theme="1"/>
        <rFont val="宋体"/>
        <family val="3"/>
        <charset val="134"/>
      </rPr>
      <t>金德花园</t>
    </r>
    <phoneticPr fontId="1" type="noConversion"/>
  </si>
  <si>
    <r>
      <rPr>
        <sz val="11"/>
        <color theme="1"/>
        <rFont val="宋体"/>
        <family val="3"/>
        <charset val="134"/>
      </rPr>
      <t>紫金名门</t>
    </r>
    <phoneticPr fontId="1" type="noConversion"/>
  </si>
  <si>
    <r>
      <rPr>
        <sz val="11"/>
        <color theme="1"/>
        <rFont val="宋体"/>
        <family val="3"/>
        <charset val="134"/>
      </rPr>
      <t>盛世景园</t>
    </r>
    <phoneticPr fontId="1" type="noConversion"/>
  </si>
  <si>
    <r>
      <rPr>
        <sz val="11"/>
        <color theme="1"/>
        <rFont val="宋体"/>
        <family val="3"/>
        <charset val="134"/>
      </rPr>
      <t>李娟</t>
    </r>
    <phoneticPr fontId="1" type="noConversion"/>
  </si>
  <si>
    <r>
      <rPr>
        <sz val="11"/>
        <color theme="1"/>
        <rFont val="宋体"/>
        <family val="3"/>
        <charset val="134"/>
      </rPr>
      <t>沈正青</t>
    </r>
    <phoneticPr fontId="1" type="noConversion"/>
  </si>
  <si>
    <r>
      <rPr>
        <sz val="11"/>
        <color theme="1"/>
        <rFont val="宋体"/>
        <family val="3"/>
        <charset val="134"/>
      </rPr>
      <t>梦都花园</t>
    </r>
    <phoneticPr fontId="1" type="noConversion"/>
  </si>
  <si>
    <r>
      <rPr>
        <sz val="11"/>
        <color theme="1"/>
        <rFont val="宋体"/>
        <family val="3"/>
        <charset val="134"/>
      </rPr>
      <t>陈海艳</t>
    </r>
  </si>
  <si>
    <r>
      <rPr>
        <sz val="11"/>
        <color theme="1"/>
        <rFont val="宋体"/>
        <family val="3"/>
        <charset val="134"/>
      </rPr>
      <t>马彩霞</t>
    </r>
  </si>
  <si>
    <r>
      <rPr>
        <sz val="11"/>
        <color theme="1"/>
        <rFont val="宋体"/>
        <family val="3"/>
        <charset val="134"/>
      </rPr>
      <t>朱巧军</t>
    </r>
    <phoneticPr fontId="1" type="noConversion"/>
  </si>
  <si>
    <r>
      <rPr>
        <sz val="11"/>
        <color theme="1"/>
        <rFont val="宋体"/>
        <family val="3"/>
        <charset val="134"/>
      </rPr>
      <t>朱其军</t>
    </r>
  </si>
  <si>
    <r>
      <rPr>
        <sz val="11"/>
        <color theme="1"/>
        <rFont val="宋体"/>
        <family val="3"/>
        <charset val="134"/>
      </rPr>
      <t>陈井权</t>
    </r>
  </si>
  <si>
    <r>
      <rPr>
        <sz val="11"/>
        <color theme="1"/>
        <rFont val="宋体"/>
        <family val="3"/>
        <charset val="134"/>
      </rPr>
      <t>苏凯</t>
    </r>
  </si>
  <si>
    <r>
      <rPr>
        <sz val="11"/>
        <color theme="1"/>
        <rFont val="宋体"/>
        <family val="3"/>
        <charset val="134"/>
      </rPr>
      <t>沈玉林</t>
    </r>
    <phoneticPr fontId="1" type="noConversion"/>
  </si>
  <si>
    <r>
      <rPr>
        <sz val="11"/>
        <color theme="1"/>
        <rFont val="宋体"/>
        <family val="3"/>
        <charset val="134"/>
      </rPr>
      <t>王卫</t>
    </r>
  </si>
  <si>
    <r>
      <rPr>
        <sz val="11"/>
        <color theme="1"/>
        <rFont val="宋体"/>
        <family val="3"/>
        <charset val="134"/>
      </rPr>
      <t>夏广永</t>
    </r>
  </si>
  <si>
    <r>
      <rPr>
        <sz val="11"/>
        <color theme="1"/>
        <rFont val="宋体"/>
        <family val="3"/>
        <charset val="134"/>
      </rPr>
      <t>陈庚</t>
    </r>
    <phoneticPr fontId="1" type="noConversion"/>
  </si>
  <si>
    <r>
      <rPr>
        <sz val="11"/>
        <color theme="1"/>
        <rFont val="宋体"/>
        <family val="3"/>
        <charset val="134"/>
      </rPr>
      <t>汪毕祥</t>
    </r>
  </si>
  <si>
    <r>
      <rPr>
        <sz val="11"/>
        <color theme="1"/>
        <rFont val="宋体"/>
        <family val="3"/>
        <charset val="134"/>
      </rPr>
      <t>卓曼</t>
    </r>
  </si>
  <si>
    <r>
      <rPr>
        <sz val="11"/>
        <color theme="1"/>
        <rFont val="宋体"/>
        <family val="3"/>
        <charset val="134"/>
      </rPr>
      <t>蒋福强</t>
    </r>
  </si>
  <si>
    <r>
      <rPr>
        <sz val="11"/>
        <color theme="1"/>
        <rFont val="宋体"/>
        <family val="3"/>
        <charset val="134"/>
      </rPr>
      <t>苏沂</t>
    </r>
  </si>
  <si>
    <r>
      <rPr>
        <sz val="11"/>
        <color theme="1"/>
        <rFont val="宋体"/>
        <family val="3"/>
        <charset val="134"/>
      </rPr>
      <t>张洪云</t>
    </r>
  </si>
  <si>
    <r>
      <rPr>
        <sz val="11"/>
        <color theme="1"/>
        <rFont val="宋体"/>
        <family val="3"/>
        <charset val="134"/>
      </rPr>
      <t>华地万象东区</t>
    </r>
    <phoneticPr fontId="1" type="noConversion"/>
  </si>
  <si>
    <r>
      <rPr>
        <sz val="11"/>
        <color theme="1"/>
        <rFont val="宋体"/>
        <family val="3"/>
        <charset val="134"/>
      </rPr>
      <t>马正权</t>
    </r>
  </si>
  <si>
    <r>
      <rPr>
        <sz val="11"/>
        <color theme="1"/>
        <rFont val="宋体"/>
        <family val="3"/>
        <charset val="134"/>
      </rPr>
      <t>马雨龙</t>
    </r>
  </si>
  <si>
    <r>
      <rPr>
        <sz val="11"/>
        <color theme="1"/>
        <rFont val="宋体"/>
        <family val="3"/>
        <charset val="134"/>
      </rPr>
      <t>程海燕</t>
    </r>
  </si>
  <si>
    <r>
      <rPr>
        <sz val="11"/>
        <color theme="1"/>
        <rFont val="宋体"/>
        <family val="3"/>
        <charset val="134"/>
      </rPr>
      <t>沈璐璐</t>
    </r>
    <phoneticPr fontId="1" type="noConversion"/>
  </si>
  <si>
    <r>
      <rPr>
        <sz val="11"/>
        <color theme="1"/>
        <rFont val="宋体"/>
        <family val="3"/>
        <charset val="134"/>
      </rPr>
      <t>洋河上郡</t>
    </r>
    <phoneticPr fontId="1" type="noConversion"/>
  </si>
  <si>
    <r>
      <rPr>
        <sz val="11"/>
        <color theme="1"/>
        <rFont val="宋体"/>
        <family val="3"/>
        <charset val="134"/>
      </rPr>
      <t>汪娇娇</t>
    </r>
    <phoneticPr fontId="1" type="noConversion"/>
  </si>
  <si>
    <r>
      <rPr>
        <sz val="11"/>
        <color theme="1"/>
        <rFont val="宋体"/>
        <family val="3"/>
        <charset val="134"/>
      </rPr>
      <t>华地万象西区</t>
    </r>
    <phoneticPr fontId="1" type="noConversion"/>
  </si>
  <si>
    <r>
      <rPr>
        <sz val="11"/>
        <color theme="1"/>
        <rFont val="宋体"/>
        <family val="3"/>
        <charset val="134"/>
      </rPr>
      <t>胡晓超</t>
    </r>
  </si>
  <si>
    <r>
      <rPr>
        <sz val="11"/>
        <color theme="1"/>
        <rFont val="宋体"/>
        <family val="3"/>
        <charset val="134"/>
      </rPr>
      <t>蔡栋</t>
    </r>
  </si>
  <si>
    <r>
      <rPr>
        <sz val="11"/>
        <color theme="1"/>
        <rFont val="宋体"/>
        <family val="3"/>
        <charset val="134"/>
      </rPr>
      <t>隆泰花园</t>
    </r>
    <phoneticPr fontId="1" type="noConversion"/>
  </si>
  <si>
    <r>
      <rPr>
        <sz val="11"/>
        <color theme="1"/>
        <rFont val="宋体"/>
        <family val="3"/>
        <charset val="134"/>
      </rPr>
      <t>陈梦佳</t>
    </r>
  </si>
  <si>
    <r>
      <rPr>
        <sz val="11"/>
        <color theme="1"/>
        <rFont val="宋体"/>
        <family val="3"/>
        <charset val="134"/>
      </rPr>
      <t>陈少芹</t>
    </r>
    <phoneticPr fontId="1" type="noConversion"/>
  </si>
  <si>
    <r>
      <rPr>
        <sz val="11"/>
        <color theme="1"/>
        <rFont val="宋体"/>
        <family val="3"/>
        <charset val="134"/>
      </rPr>
      <t>王超</t>
    </r>
    <phoneticPr fontId="1" type="noConversion"/>
  </si>
  <si>
    <r>
      <rPr>
        <sz val="11"/>
        <color theme="1"/>
        <rFont val="宋体"/>
        <family val="3"/>
        <charset val="134"/>
      </rPr>
      <t>文馨苑</t>
    </r>
  </si>
  <si>
    <r>
      <rPr>
        <sz val="11"/>
        <color theme="1"/>
        <rFont val="宋体"/>
        <family val="3"/>
        <charset val="134"/>
      </rPr>
      <t>赵明</t>
    </r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</si>
  <si>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</rPr>
      <t>李菊</t>
    </r>
  </si>
  <si>
    <r>
      <rPr>
        <sz val="11"/>
        <color theme="1"/>
        <rFont val="宋体"/>
        <family val="3"/>
        <charset val="134"/>
      </rPr>
      <t>王晓珍</t>
    </r>
    <phoneticPr fontId="1" type="noConversion"/>
  </si>
  <si>
    <r>
      <rPr>
        <sz val="11"/>
        <color theme="1"/>
        <rFont val="宋体"/>
        <family val="3"/>
        <charset val="134"/>
      </rPr>
      <t>港利上城</t>
    </r>
    <phoneticPr fontId="1" type="noConversion"/>
  </si>
  <si>
    <r>
      <rPr>
        <sz val="11"/>
        <color theme="1"/>
        <rFont val="宋体"/>
        <family val="3"/>
        <charset val="134"/>
      </rPr>
      <t>耿兰兰</t>
    </r>
    <phoneticPr fontId="1" type="noConversion"/>
  </si>
  <si>
    <r>
      <rPr>
        <sz val="11"/>
        <color theme="1"/>
        <rFont val="宋体"/>
        <family val="3"/>
        <charset val="134"/>
      </rPr>
      <t>张利</t>
    </r>
  </si>
  <si>
    <r>
      <rPr>
        <sz val="11"/>
        <color theme="1"/>
        <rFont val="宋体"/>
        <family val="3"/>
        <charset val="134"/>
      </rPr>
      <t>刘惠</t>
    </r>
  </si>
  <si>
    <r>
      <rPr>
        <sz val="11"/>
        <color theme="1"/>
        <rFont val="宋体"/>
        <family val="3"/>
        <charset val="134"/>
      </rPr>
      <t>梧桐公馆</t>
    </r>
  </si>
  <si>
    <r>
      <rPr>
        <sz val="11"/>
        <color theme="1"/>
        <rFont val="宋体"/>
        <family val="3"/>
        <charset val="134"/>
      </rPr>
      <t>苏云</t>
    </r>
    <phoneticPr fontId="1" type="noConversion"/>
  </si>
  <si>
    <r>
      <rPr>
        <sz val="11"/>
        <color theme="1"/>
        <rFont val="宋体"/>
        <family val="3"/>
        <charset val="134"/>
      </rPr>
      <t>郑长曼</t>
    </r>
  </si>
  <si>
    <r>
      <rPr>
        <sz val="11"/>
        <color theme="1"/>
        <rFont val="宋体"/>
        <family val="3"/>
        <charset val="134"/>
      </rPr>
      <t>江鹏</t>
    </r>
  </si>
  <si>
    <r>
      <rPr>
        <sz val="11"/>
        <color theme="1"/>
        <rFont val="宋体"/>
        <family val="3"/>
        <charset val="134"/>
      </rPr>
      <t>洋河集团第一生活区</t>
    </r>
    <phoneticPr fontId="1" type="noConversion"/>
  </si>
  <si>
    <r>
      <rPr>
        <sz val="11"/>
        <color theme="1"/>
        <rFont val="宋体"/>
        <family val="3"/>
        <charset val="134"/>
      </rPr>
      <t>刘绘</t>
    </r>
  </si>
  <si>
    <r>
      <rPr>
        <sz val="11"/>
        <color theme="1"/>
        <rFont val="宋体"/>
        <family val="3"/>
        <charset val="134"/>
      </rPr>
      <t>仲桂林</t>
    </r>
    <phoneticPr fontId="1" type="noConversion"/>
  </si>
  <si>
    <r>
      <rPr>
        <sz val="11"/>
        <color theme="1"/>
        <rFont val="宋体"/>
        <family val="3"/>
        <charset val="134"/>
      </rPr>
      <t>任怡荣</t>
    </r>
  </si>
  <si>
    <r>
      <rPr>
        <sz val="11"/>
        <color theme="1"/>
        <rFont val="宋体"/>
        <family val="3"/>
        <charset val="134"/>
      </rPr>
      <t>梁荣琦</t>
    </r>
    <phoneticPr fontId="1" type="noConversion"/>
  </si>
  <si>
    <r>
      <rPr>
        <sz val="11"/>
        <color theme="1"/>
        <rFont val="宋体"/>
        <family val="3"/>
        <charset val="134"/>
      </rPr>
      <t>江山春晓</t>
    </r>
    <phoneticPr fontId="1" type="noConversion"/>
  </si>
  <si>
    <r>
      <rPr>
        <sz val="11"/>
        <color theme="1"/>
        <rFont val="宋体"/>
        <family val="3"/>
        <charset val="134"/>
      </rPr>
      <t>王士虎</t>
    </r>
    <phoneticPr fontId="1" type="noConversion"/>
  </si>
  <si>
    <r>
      <rPr>
        <sz val="11"/>
        <color theme="1"/>
        <rFont val="宋体"/>
        <family val="3"/>
        <charset val="134"/>
      </rPr>
      <t>周春利</t>
    </r>
  </si>
  <si>
    <r>
      <rPr>
        <sz val="11"/>
        <color theme="1"/>
        <rFont val="宋体"/>
        <family val="3"/>
        <charset val="134"/>
      </rPr>
      <t>府苑小区</t>
    </r>
    <phoneticPr fontId="1" type="noConversion"/>
  </si>
  <si>
    <r>
      <rPr>
        <sz val="11"/>
        <color theme="1"/>
        <rFont val="宋体"/>
        <family val="3"/>
        <charset val="134"/>
      </rPr>
      <t>陈晓姣</t>
    </r>
    <phoneticPr fontId="1" type="noConversion"/>
  </si>
  <si>
    <r>
      <rPr>
        <sz val="11"/>
        <color theme="1"/>
        <rFont val="宋体"/>
        <family val="3"/>
        <charset val="134"/>
      </rPr>
      <t>赵雨豪</t>
    </r>
    <phoneticPr fontId="1" type="noConversion"/>
  </si>
  <si>
    <r>
      <rPr>
        <sz val="11"/>
        <color theme="1"/>
        <rFont val="宋体"/>
        <family val="3"/>
        <charset val="134"/>
      </rPr>
      <t>陈巧玉</t>
    </r>
    <phoneticPr fontId="1" type="noConversion"/>
  </si>
  <si>
    <r>
      <rPr>
        <sz val="11"/>
        <color theme="1"/>
        <rFont val="宋体"/>
        <family val="3"/>
        <charset val="134"/>
      </rPr>
      <t>华地万象西区</t>
    </r>
  </si>
  <si>
    <r>
      <rPr>
        <sz val="11"/>
        <color theme="1"/>
        <rFont val="宋体"/>
        <family val="3"/>
        <charset val="134"/>
      </rPr>
      <t>陈雨</t>
    </r>
    <phoneticPr fontId="1" type="noConversion"/>
  </si>
  <si>
    <r>
      <rPr>
        <sz val="11"/>
        <color theme="1"/>
        <rFont val="宋体"/>
        <family val="3"/>
        <charset val="134"/>
      </rPr>
      <t>邱潮</t>
    </r>
  </si>
  <si>
    <r>
      <rPr>
        <sz val="11"/>
        <color theme="1"/>
        <rFont val="宋体"/>
        <family val="3"/>
        <charset val="134"/>
      </rPr>
      <t>罗超</t>
    </r>
    <phoneticPr fontId="1" type="noConversion"/>
  </si>
  <si>
    <r>
      <rPr>
        <sz val="11"/>
        <color theme="1"/>
        <rFont val="宋体"/>
        <family val="3"/>
        <charset val="134"/>
      </rPr>
      <t>夏鑫</t>
    </r>
  </si>
  <si>
    <r>
      <rPr>
        <sz val="11"/>
        <color theme="1"/>
        <rFont val="宋体"/>
        <family val="3"/>
        <charset val="134"/>
      </rPr>
      <t>朱百顺</t>
    </r>
  </si>
  <si>
    <r>
      <rPr>
        <sz val="11"/>
        <color theme="1"/>
        <rFont val="宋体"/>
        <family val="3"/>
        <charset val="134"/>
      </rPr>
      <t>张松</t>
    </r>
    <phoneticPr fontId="1" type="noConversion"/>
  </si>
  <si>
    <r>
      <rPr>
        <sz val="11"/>
        <color theme="1"/>
        <rFont val="宋体"/>
        <family val="3"/>
        <charset val="134"/>
      </rPr>
      <t>朱海涛</t>
    </r>
  </si>
  <si>
    <r>
      <rPr>
        <sz val="11"/>
        <color theme="1"/>
        <rFont val="宋体"/>
        <family val="3"/>
        <charset val="134"/>
      </rPr>
      <t>李秀芳</t>
    </r>
  </si>
  <si>
    <r>
      <rPr>
        <sz val="11"/>
        <color theme="1"/>
        <rFont val="宋体"/>
        <family val="3"/>
        <charset val="134"/>
      </rPr>
      <t>徐辰阳</t>
    </r>
  </si>
  <si>
    <r>
      <t xml:space="preserve"> </t>
    </r>
    <r>
      <rPr>
        <sz val="11"/>
        <color theme="1"/>
        <rFont val="宋体"/>
        <family val="3"/>
        <charset val="134"/>
      </rPr>
      <t>孙凯</t>
    </r>
  </si>
  <si>
    <r>
      <rPr>
        <sz val="11"/>
        <color theme="1"/>
        <rFont val="宋体"/>
        <family val="3"/>
        <charset val="134"/>
      </rPr>
      <t>张薇</t>
    </r>
    <phoneticPr fontId="1" type="noConversion"/>
  </si>
  <si>
    <r>
      <rPr>
        <sz val="11"/>
        <color theme="1"/>
        <rFont val="宋体"/>
        <family val="3"/>
        <charset val="134"/>
      </rPr>
      <t>文馨苑</t>
    </r>
    <phoneticPr fontId="1" type="noConversion"/>
  </si>
  <si>
    <r>
      <rPr>
        <sz val="11"/>
        <color theme="1"/>
        <rFont val="宋体"/>
        <family val="3"/>
        <charset val="134"/>
      </rPr>
      <t>苏建</t>
    </r>
  </si>
  <si>
    <r>
      <rPr>
        <sz val="11"/>
        <color theme="1"/>
        <rFont val="宋体"/>
        <family val="3"/>
        <charset val="134"/>
      </rPr>
      <t>苏衍梅</t>
    </r>
    <phoneticPr fontId="1" type="noConversion"/>
  </si>
  <si>
    <r>
      <rPr>
        <sz val="11"/>
        <color theme="1"/>
        <rFont val="宋体"/>
        <family val="3"/>
        <charset val="134"/>
      </rPr>
      <t>华地万象</t>
    </r>
    <phoneticPr fontId="1" type="noConversion"/>
  </si>
  <si>
    <r>
      <rPr>
        <sz val="11"/>
        <color theme="1"/>
        <rFont val="宋体"/>
        <family val="3"/>
        <charset val="134"/>
      </rPr>
      <t>邱永贵</t>
    </r>
  </si>
  <si>
    <r>
      <rPr>
        <sz val="11"/>
        <color theme="1"/>
        <rFont val="宋体"/>
        <family val="3"/>
        <charset val="134"/>
      </rPr>
      <t>陈杰</t>
    </r>
    <phoneticPr fontId="1" type="noConversion"/>
  </si>
  <si>
    <r>
      <rPr>
        <sz val="11"/>
        <color theme="1"/>
        <rFont val="宋体"/>
        <family val="3"/>
        <charset val="134"/>
      </rPr>
      <t>高先亮</t>
    </r>
  </si>
  <si>
    <r>
      <rPr>
        <sz val="11"/>
        <color theme="1"/>
        <rFont val="宋体"/>
        <family val="3"/>
        <charset val="134"/>
      </rPr>
      <t>郑应清</t>
    </r>
    <phoneticPr fontId="1" type="noConversion"/>
  </si>
  <si>
    <r>
      <rPr>
        <sz val="11"/>
        <color theme="1"/>
        <rFont val="宋体"/>
        <family val="3"/>
        <charset val="134"/>
      </rPr>
      <t>李子凡</t>
    </r>
  </si>
  <si>
    <r>
      <rPr>
        <sz val="11"/>
        <color theme="1"/>
        <rFont val="宋体"/>
        <family val="3"/>
        <charset val="134"/>
      </rPr>
      <t>胡晓栋</t>
    </r>
  </si>
  <si>
    <r>
      <t xml:space="preserve"> </t>
    </r>
    <r>
      <rPr>
        <sz val="11"/>
        <color theme="1"/>
        <rFont val="宋体"/>
        <family val="3"/>
        <charset val="134"/>
      </rPr>
      <t>林云春</t>
    </r>
    <phoneticPr fontId="1" type="noConversion"/>
  </si>
  <si>
    <r>
      <rPr>
        <sz val="11"/>
        <color theme="1"/>
        <rFont val="宋体"/>
        <family val="3"/>
        <charset val="134"/>
      </rPr>
      <t>苏曼芹</t>
    </r>
    <phoneticPr fontId="1" type="noConversion"/>
  </si>
  <si>
    <r>
      <rPr>
        <sz val="11"/>
        <color theme="1"/>
        <rFont val="宋体"/>
        <family val="3"/>
        <charset val="134"/>
      </rPr>
      <t>宋安琪</t>
    </r>
  </si>
  <si>
    <r>
      <rPr>
        <sz val="11"/>
        <color theme="1"/>
        <rFont val="宋体"/>
        <family val="3"/>
        <charset val="134"/>
      </rPr>
      <t>杨小雨</t>
    </r>
    <phoneticPr fontId="1" type="noConversion"/>
  </si>
  <si>
    <r>
      <rPr>
        <sz val="11"/>
        <color theme="1"/>
        <rFont val="宋体"/>
        <family val="3"/>
        <charset val="134"/>
      </rPr>
      <t>陈健</t>
    </r>
  </si>
  <si>
    <r>
      <rPr>
        <sz val="11"/>
        <color theme="1"/>
        <rFont val="宋体"/>
        <family val="3"/>
        <charset val="134"/>
      </rPr>
      <t>史利</t>
    </r>
    <phoneticPr fontId="1" type="noConversion"/>
  </si>
  <si>
    <r>
      <rPr>
        <sz val="11"/>
        <color theme="1"/>
        <rFont val="宋体"/>
        <family val="3"/>
        <charset val="134"/>
      </rPr>
      <t>虞永莲</t>
    </r>
    <phoneticPr fontId="1" type="noConversion"/>
  </si>
  <si>
    <r>
      <rPr>
        <sz val="11"/>
        <color theme="1"/>
        <rFont val="宋体"/>
        <family val="3"/>
        <charset val="134"/>
      </rPr>
      <t>刘政伟</t>
    </r>
    <phoneticPr fontId="1" type="noConversion"/>
  </si>
  <si>
    <r>
      <rPr>
        <sz val="11"/>
        <color theme="1"/>
        <rFont val="宋体"/>
        <family val="3"/>
        <charset val="134"/>
      </rPr>
      <t>吴殿梅</t>
    </r>
    <phoneticPr fontId="1" type="noConversion"/>
  </si>
  <si>
    <r>
      <rPr>
        <sz val="11"/>
        <color theme="1"/>
        <rFont val="宋体"/>
        <family val="3"/>
        <charset val="134"/>
      </rPr>
      <t>陈茂全</t>
    </r>
  </si>
  <si>
    <r>
      <rPr>
        <sz val="11"/>
        <color theme="1"/>
        <rFont val="宋体"/>
        <family val="3"/>
        <charset val="134"/>
      </rPr>
      <t>苗翠侠</t>
    </r>
  </si>
  <si>
    <r>
      <rPr>
        <sz val="11"/>
        <color theme="1"/>
        <rFont val="宋体"/>
        <family val="3"/>
        <charset val="134"/>
      </rPr>
      <t>梧桐公馆</t>
    </r>
    <phoneticPr fontId="1" type="noConversion"/>
  </si>
  <si>
    <r>
      <rPr>
        <sz val="11"/>
        <color theme="1"/>
        <rFont val="宋体"/>
        <family val="3"/>
        <charset val="134"/>
      </rPr>
      <t>梁增援</t>
    </r>
  </si>
  <si>
    <r>
      <rPr>
        <sz val="11"/>
        <color theme="1"/>
        <rFont val="宋体"/>
        <family val="3"/>
        <charset val="134"/>
      </rPr>
      <t>周彩云</t>
    </r>
    <phoneticPr fontId="1" type="noConversion"/>
  </si>
  <si>
    <r>
      <rPr>
        <sz val="11"/>
        <color theme="1"/>
        <rFont val="宋体"/>
        <family val="3"/>
        <charset val="134"/>
      </rPr>
      <t>于北建</t>
    </r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</si>
  <si>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</si>
  <si>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</si>
  <si>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</si>
  <si>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</si>
  <si>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</si>
  <si>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</si>
  <si>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</si>
  <si>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</si>
  <si>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</si>
  <si>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</si>
  <si>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</si>
  <si>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</si>
  <si>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</si>
  <si>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</si>
  <si>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</si>
  <si>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</si>
  <si>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</si>
  <si>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</si>
  <si>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</si>
  <si>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2023.11.22</t>
  </si>
  <si>
    <t>2023.11.23</t>
  </si>
  <si>
    <t>2023.11.23</t>
    <phoneticPr fontId="1" type="noConversion"/>
  </si>
  <si>
    <t>2023.12.8</t>
    <phoneticPr fontId="1" type="noConversion"/>
  </si>
  <si>
    <t>2023.11.29</t>
  </si>
  <si>
    <t>2023.11.27</t>
  </si>
  <si>
    <t>2023.04.28</t>
  </si>
  <si>
    <t>2023.11.24</t>
  </si>
  <si>
    <r>
      <t>G2</t>
    </r>
    <r>
      <rPr>
        <sz val="11"/>
        <color theme="1"/>
        <rFont val="宋体"/>
        <family val="3"/>
        <charset val="134"/>
      </rPr>
      <t>幢</t>
    </r>
  </si>
  <si>
    <t>2023.11.27</t>
    <phoneticPr fontId="1" type="noConversion"/>
  </si>
  <si>
    <t>2023.09.27</t>
  </si>
  <si>
    <t>2023.11.28</t>
  </si>
  <si>
    <t>2023.03.23</t>
  </si>
  <si>
    <t>2023.11.30</t>
  </si>
  <si>
    <t>2023.12.1</t>
    <phoneticPr fontId="1" type="noConversion"/>
  </si>
  <si>
    <t>2023.12.5</t>
  </si>
  <si>
    <t>2023.12.7</t>
  </si>
  <si>
    <t>2023.09.11</t>
  </si>
  <si>
    <t>2023.12.4</t>
    <phoneticPr fontId="1" type="noConversion"/>
  </si>
  <si>
    <t>A-14</t>
    <phoneticPr fontId="1" type="noConversion"/>
  </si>
  <si>
    <t>2023.12.6</t>
  </si>
  <si>
    <t>2023.12.6</t>
    <phoneticPr fontId="1" type="noConversion"/>
  </si>
  <si>
    <t>2023.06.15</t>
  </si>
  <si>
    <t>2023.12.8</t>
  </si>
  <si>
    <t>2023.4.21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</si>
  <si>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</si>
  <si>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</si>
  <si>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</si>
  <si>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</si>
  <si>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</si>
  <si>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</si>
  <si>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</si>
  <si>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</si>
  <si>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</si>
  <si>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</si>
  <si>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</si>
  <si>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</si>
  <si>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</si>
  <si>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</si>
  <si>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</si>
  <si>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</si>
  <si>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2023.12.11</t>
  </si>
  <si>
    <t>2023.12.11</t>
    <phoneticPr fontId="1" type="noConversion"/>
  </si>
  <si>
    <t>2023.07.04</t>
  </si>
  <si>
    <t>2023.12.12</t>
  </si>
  <si>
    <t>2023.12.13</t>
  </si>
  <si>
    <t>2023.12.13</t>
    <phoneticPr fontId="1" type="noConversion"/>
  </si>
  <si>
    <t>2023.12.08</t>
  </si>
  <si>
    <t>A-13</t>
    <phoneticPr fontId="1" type="noConversion"/>
  </si>
  <si>
    <t>2023.12.14</t>
  </si>
  <si>
    <t>2023.12.18</t>
    <phoneticPr fontId="1" type="noConversion"/>
  </si>
  <si>
    <t>2023.12.19</t>
  </si>
  <si>
    <t>2023.12.20</t>
  </si>
  <si>
    <t>2023.12.06</t>
  </si>
  <si>
    <t>2023.12.21</t>
  </si>
  <si>
    <t>2023.05.04</t>
  </si>
  <si>
    <t>2023.12.22</t>
  </si>
  <si>
    <t>347</t>
  </si>
  <si>
    <t>348</t>
  </si>
  <si>
    <t>349</t>
  </si>
  <si>
    <t>350</t>
  </si>
  <si>
    <t>351</t>
  </si>
  <si>
    <t>352</t>
  </si>
  <si>
    <t>353</t>
  </si>
  <si>
    <r>
      <rPr>
        <sz val="11"/>
        <color theme="1"/>
        <rFont val="宋体"/>
        <family val="3"/>
        <charset val="134"/>
      </rPr>
      <t>伏瑞</t>
    </r>
    <phoneticPr fontId="1" type="noConversion"/>
  </si>
  <si>
    <r>
      <rPr>
        <sz val="11"/>
        <color theme="1"/>
        <rFont val="宋体"/>
        <family val="3"/>
        <charset val="134"/>
      </rPr>
      <t>状元居</t>
    </r>
  </si>
  <si>
    <r>
      <rPr>
        <sz val="11"/>
        <color theme="1"/>
        <rFont val="宋体"/>
        <family val="3"/>
        <charset val="134"/>
      </rPr>
      <t>任红英</t>
    </r>
  </si>
  <si>
    <r>
      <rPr>
        <sz val="11"/>
        <color theme="1"/>
        <rFont val="宋体"/>
        <family val="3"/>
        <charset val="134"/>
      </rPr>
      <t>汤梦晴</t>
    </r>
  </si>
  <si>
    <r>
      <rPr>
        <sz val="11"/>
        <color theme="1"/>
        <rFont val="宋体"/>
        <family val="3"/>
        <charset val="134"/>
      </rPr>
      <t>港利上城</t>
    </r>
  </si>
  <si>
    <r>
      <rPr>
        <sz val="11"/>
        <color theme="1"/>
        <rFont val="宋体"/>
        <family val="3"/>
        <charset val="134"/>
      </rPr>
      <t>邓云云</t>
    </r>
  </si>
  <si>
    <r>
      <rPr>
        <sz val="11"/>
        <color theme="1"/>
        <rFont val="宋体"/>
        <family val="3"/>
        <charset val="134"/>
      </rPr>
      <t>王以超</t>
    </r>
  </si>
  <si>
    <r>
      <rPr>
        <sz val="11"/>
        <color theme="1"/>
        <rFont val="宋体"/>
        <family val="3"/>
        <charset val="134"/>
      </rPr>
      <t>王国江</t>
    </r>
    <phoneticPr fontId="1" type="noConversion"/>
  </si>
  <si>
    <r>
      <rPr>
        <sz val="11"/>
        <color theme="1"/>
        <rFont val="宋体"/>
        <family val="3"/>
        <charset val="134"/>
      </rPr>
      <t>厉燕</t>
    </r>
  </si>
  <si>
    <r>
      <rPr>
        <sz val="11"/>
        <color theme="1"/>
        <rFont val="宋体"/>
        <family val="3"/>
        <charset val="134"/>
      </rPr>
      <t>欧阳蕾</t>
    </r>
  </si>
  <si>
    <r>
      <rPr>
        <sz val="11"/>
        <color theme="1"/>
        <rFont val="宋体"/>
        <family val="3"/>
        <charset val="134"/>
      </rPr>
      <t>谢凯旋</t>
    </r>
    <phoneticPr fontId="1" type="noConversion"/>
  </si>
  <si>
    <r>
      <rPr>
        <sz val="11"/>
        <color theme="1"/>
        <rFont val="宋体"/>
        <family val="3"/>
        <charset val="134"/>
      </rPr>
      <t>余茂祥</t>
    </r>
  </si>
  <si>
    <r>
      <rPr>
        <sz val="11"/>
        <color theme="1"/>
        <rFont val="宋体"/>
        <family val="3"/>
        <charset val="134"/>
      </rPr>
      <t>曹二军</t>
    </r>
    <phoneticPr fontId="1" type="noConversion"/>
  </si>
  <si>
    <r>
      <rPr>
        <sz val="11"/>
        <color theme="1"/>
        <rFont val="宋体"/>
        <family val="3"/>
        <charset val="134"/>
      </rPr>
      <t>时红军</t>
    </r>
  </si>
  <si>
    <r>
      <rPr>
        <sz val="11"/>
        <color theme="1"/>
        <rFont val="宋体"/>
        <family val="3"/>
        <charset val="134"/>
      </rPr>
      <t>浦胜涛</t>
    </r>
  </si>
  <si>
    <r>
      <rPr>
        <sz val="11"/>
        <color theme="1"/>
        <rFont val="宋体"/>
        <family val="3"/>
        <charset val="134"/>
      </rPr>
      <t>范丹</t>
    </r>
  </si>
  <si>
    <r>
      <rPr>
        <sz val="11"/>
        <color theme="1"/>
        <rFont val="宋体"/>
        <family val="3"/>
        <charset val="134"/>
      </rPr>
      <t>刘震</t>
    </r>
  </si>
  <si>
    <r>
      <rPr>
        <sz val="11"/>
        <color theme="1"/>
        <rFont val="宋体"/>
        <family val="3"/>
        <charset val="134"/>
      </rPr>
      <t>王忠</t>
    </r>
  </si>
  <si>
    <r>
      <rPr>
        <sz val="11"/>
        <color theme="1"/>
        <rFont val="宋体"/>
        <family val="3"/>
        <charset val="134"/>
      </rPr>
      <t>朱前利</t>
    </r>
  </si>
  <si>
    <r>
      <rPr>
        <sz val="11"/>
        <color theme="1"/>
        <rFont val="宋体"/>
        <family val="3"/>
        <charset val="134"/>
      </rPr>
      <t>朱敏</t>
    </r>
  </si>
  <si>
    <r>
      <rPr>
        <sz val="11"/>
        <color theme="1"/>
        <rFont val="宋体"/>
        <family val="3"/>
        <charset val="134"/>
      </rPr>
      <t>邓勇</t>
    </r>
  </si>
  <si>
    <r>
      <rPr>
        <sz val="11"/>
        <color theme="1"/>
        <rFont val="宋体"/>
        <family val="3"/>
        <charset val="134"/>
      </rPr>
      <t>方亚兰</t>
    </r>
  </si>
  <si>
    <r>
      <rPr>
        <sz val="11"/>
        <color theme="1"/>
        <rFont val="宋体"/>
        <family val="3"/>
        <charset val="134"/>
      </rPr>
      <t>陈志峰</t>
    </r>
  </si>
  <si>
    <r>
      <rPr>
        <sz val="11"/>
        <color theme="1"/>
        <rFont val="宋体"/>
        <family val="3"/>
        <charset val="134"/>
      </rPr>
      <t>陈从武</t>
    </r>
  </si>
  <si>
    <r>
      <rPr>
        <sz val="11"/>
        <color theme="1"/>
        <rFont val="宋体"/>
        <family val="3"/>
        <charset val="134"/>
      </rPr>
      <t>包传行</t>
    </r>
  </si>
  <si>
    <r>
      <rPr>
        <sz val="11"/>
        <color theme="1"/>
        <rFont val="宋体"/>
        <family val="3"/>
        <charset val="134"/>
      </rPr>
      <t>范伟</t>
    </r>
  </si>
  <si>
    <r>
      <rPr>
        <sz val="11"/>
        <color theme="1"/>
        <rFont val="宋体"/>
        <family val="3"/>
        <charset val="134"/>
      </rPr>
      <t>周雪娇</t>
    </r>
  </si>
  <si>
    <r>
      <rPr>
        <sz val="11"/>
        <color theme="1"/>
        <rFont val="宋体"/>
        <family val="3"/>
        <charset val="134"/>
      </rPr>
      <t>陈岭领</t>
    </r>
  </si>
  <si>
    <r>
      <rPr>
        <sz val="11"/>
        <color theme="1"/>
        <rFont val="宋体"/>
        <family val="3"/>
        <charset val="134"/>
      </rPr>
      <t>沈正花</t>
    </r>
  </si>
  <si>
    <r>
      <rPr>
        <sz val="11"/>
        <color theme="1"/>
        <rFont val="宋体"/>
        <family val="3"/>
        <charset val="134"/>
      </rPr>
      <t>白露</t>
    </r>
  </si>
  <si>
    <r>
      <rPr>
        <sz val="11"/>
        <color theme="1"/>
        <rFont val="宋体"/>
        <family val="3"/>
        <charset val="134"/>
      </rPr>
      <t>李艳楠</t>
    </r>
  </si>
  <si>
    <r>
      <rPr>
        <sz val="11"/>
        <color theme="1"/>
        <rFont val="宋体"/>
        <family val="3"/>
        <charset val="134"/>
      </rPr>
      <t>刘海</t>
    </r>
  </si>
  <si>
    <r>
      <rPr>
        <sz val="11"/>
        <color theme="1"/>
        <rFont val="宋体"/>
        <family val="3"/>
        <charset val="134"/>
      </rPr>
      <t>金德花园</t>
    </r>
  </si>
  <si>
    <r>
      <rPr>
        <sz val="11"/>
        <color theme="1"/>
        <rFont val="宋体"/>
        <family val="3"/>
        <charset val="134"/>
      </rPr>
      <t>吕鹏程</t>
    </r>
  </si>
  <si>
    <r>
      <rPr>
        <sz val="11"/>
        <color theme="1"/>
        <rFont val="宋体"/>
        <family val="3"/>
        <charset val="134"/>
      </rPr>
      <t>卢立杰</t>
    </r>
  </si>
  <si>
    <r>
      <rPr>
        <sz val="11"/>
        <color theme="1"/>
        <rFont val="宋体"/>
        <family val="3"/>
        <charset val="134"/>
      </rPr>
      <t>张雪</t>
    </r>
  </si>
  <si>
    <r>
      <rPr>
        <sz val="11"/>
        <color theme="1"/>
        <rFont val="宋体"/>
        <family val="3"/>
        <charset val="134"/>
      </rPr>
      <t>仓文杰</t>
    </r>
  </si>
  <si>
    <r>
      <rPr>
        <sz val="11"/>
        <color theme="1"/>
        <rFont val="宋体"/>
        <family val="3"/>
        <charset val="134"/>
      </rPr>
      <t>熊新莉</t>
    </r>
    <phoneticPr fontId="1" type="noConversion"/>
  </si>
  <si>
    <t>2023.12.25</t>
    <phoneticPr fontId="1" type="noConversion"/>
  </si>
  <si>
    <t>2023.08.29</t>
  </si>
  <si>
    <r>
      <t xml:space="preserve"> </t>
    </r>
    <r>
      <rPr>
        <sz val="11"/>
        <color theme="1"/>
        <rFont val="宋体"/>
        <family val="3"/>
        <charset val="134"/>
      </rPr>
      <t>邢云飞</t>
    </r>
    <phoneticPr fontId="1" type="noConversion"/>
  </si>
  <si>
    <t>2023.12.07</t>
  </si>
  <si>
    <t>2023.12.26</t>
  </si>
  <si>
    <t>2023.09.28</t>
  </si>
  <si>
    <t>2023.12.27</t>
  </si>
  <si>
    <t>2023.12.28</t>
  </si>
  <si>
    <t>2023.12.27</t>
    <phoneticPr fontId="1" type="noConversion"/>
  </si>
  <si>
    <t>2023.12.15</t>
  </si>
  <si>
    <t>2023.07.31</t>
    <phoneticPr fontId="1" type="noConversion"/>
  </si>
  <si>
    <t>2023.08.11</t>
  </si>
  <si>
    <t>金樽府花园北苑</t>
  </si>
  <si>
    <r>
      <rPr>
        <sz val="11"/>
        <color theme="1"/>
        <rFont val="宋体"/>
        <family val="3"/>
        <charset val="134"/>
      </rPr>
      <t>何子怡</t>
    </r>
  </si>
  <si>
    <r>
      <rPr>
        <sz val="11"/>
        <color theme="1"/>
        <rFont val="宋体"/>
        <family val="3"/>
        <charset val="134"/>
      </rPr>
      <t>朱前军</t>
    </r>
  </si>
  <si>
    <r>
      <rPr>
        <sz val="11"/>
        <color theme="1"/>
        <rFont val="宋体"/>
        <family val="3"/>
        <charset val="134"/>
      </rPr>
      <t>俪源华府</t>
    </r>
    <phoneticPr fontId="1" type="noConversion"/>
  </si>
  <si>
    <r>
      <rPr>
        <sz val="11"/>
        <color theme="1"/>
        <rFont val="宋体"/>
        <family val="3"/>
        <charset val="134"/>
      </rPr>
      <t>李战友</t>
    </r>
  </si>
  <si>
    <r>
      <rPr>
        <sz val="11"/>
        <color theme="1"/>
        <rFont val="宋体"/>
        <family val="3"/>
        <charset val="134"/>
      </rPr>
      <t>李其山</t>
    </r>
  </si>
  <si>
    <r>
      <rPr>
        <sz val="11"/>
        <color theme="1"/>
        <rFont val="宋体"/>
        <family val="3"/>
        <charset val="134"/>
      </rPr>
      <t>潘倩</t>
    </r>
  </si>
  <si>
    <r>
      <rPr>
        <sz val="11"/>
        <color theme="1"/>
        <rFont val="宋体"/>
        <family val="3"/>
        <charset val="134"/>
      </rPr>
      <t>胡言龙</t>
    </r>
    <phoneticPr fontId="1" type="noConversion"/>
  </si>
  <si>
    <r>
      <rPr>
        <sz val="11"/>
        <color theme="1"/>
        <rFont val="宋体"/>
        <family val="3"/>
        <charset val="134"/>
      </rPr>
      <t>石志强</t>
    </r>
  </si>
  <si>
    <r>
      <rPr>
        <sz val="11"/>
        <color theme="1"/>
        <rFont val="宋体"/>
        <family val="3"/>
        <charset val="134"/>
      </rPr>
      <t>王刚</t>
    </r>
    <phoneticPr fontId="1" type="noConversion"/>
  </si>
  <si>
    <r>
      <rPr>
        <sz val="11"/>
        <color theme="1"/>
        <rFont val="宋体"/>
        <family val="3"/>
        <charset val="134"/>
      </rPr>
      <t>赵发苏</t>
    </r>
  </si>
  <si>
    <t>李非凡</t>
    <phoneticPr fontId="1" type="noConversion"/>
  </si>
  <si>
    <t>2023.04.07</t>
  </si>
  <si>
    <t>杨琴</t>
  </si>
  <si>
    <t>2023.07.20</t>
  </si>
  <si>
    <t>港利上城</t>
  </si>
  <si>
    <t>411424********4253</t>
    <phoneticPr fontId="1" type="noConversion"/>
  </si>
  <si>
    <t>320382********3417</t>
    <phoneticPr fontId="1" type="noConversion"/>
  </si>
  <si>
    <t>320825********2557</t>
    <phoneticPr fontId="1" type="noConversion"/>
  </si>
  <si>
    <t>321302********2520</t>
    <phoneticPr fontId="1" type="noConversion"/>
  </si>
  <si>
    <t>320825********2733</t>
    <phoneticPr fontId="1" type="noConversion"/>
  </si>
  <si>
    <t>321302********2816</t>
    <phoneticPr fontId="1" type="noConversion"/>
  </si>
  <si>
    <t>321324********4818</t>
    <phoneticPr fontId="1" type="noConversion"/>
  </si>
  <si>
    <t>321322********742X</t>
    <phoneticPr fontId="1" type="noConversion"/>
  </si>
  <si>
    <t>321302********2820</t>
    <phoneticPr fontId="1" type="noConversion"/>
  </si>
  <si>
    <t>321321********1820</t>
    <phoneticPr fontId="1" type="noConversion"/>
  </si>
  <si>
    <t>320825********3623</t>
    <phoneticPr fontId="1" type="noConversion"/>
  </si>
  <si>
    <t>321323********2815</t>
    <phoneticPr fontId="1" type="noConversion"/>
  </si>
  <si>
    <t>321322********4449</t>
    <phoneticPr fontId="1" type="noConversion"/>
  </si>
  <si>
    <t>320827********4899</t>
    <phoneticPr fontId="1" type="noConversion"/>
  </si>
  <si>
    <t>321323********2821</t>
    <phoneticPr fontId="1" type="noConversion"/>
  </si>
  <si>
    <t>320825********2514</t>
    <phoneticPr fontId="1" type="noConversion"/>
  </si>
  <si>
    <t>371525********102X</t>
    <phoneticPr fontId="1" type="noConversion"/>
  </si>
  <si>
    <t>321323********2880</t>
    <phoneticPr fontId="1" type="noConversion"/>
  </si>
  <si>
    <t>321321********7022</t>
    <phoneticPr fontId="1" type="noConversion"/>
  </si>
  <si>
    <t>321324********4872</t>
    <phoneticPr fontId="1" type="noConversion"/>
  </si>
  <si>
    <t>320825********3043</t>
    <phoneticPr fontId="1" type="noConversion"/>
  </si>
  <si>
    <t>321323********2517</t>
    <phoneticPr fontId="1" type="noConversion"/>
  </si>
  <si>
    <t>321302********4823</t>
    <phoneticPr fontId="1" type="noConversion"/>
  </si>
  <si>
    <t>321324********4814</t>
    <phoneticPr fontId="1" type="noConversion"/>
  </si>
  <si>
    <t>321322********2641</t>
    <phoneticPr fontId="1" type="noConversion"/>
  </si>
  <si>
    <t>320825********2735</t>
    <phoneticPr fontId="1" type="noConversion"/>
  </si>
  <si>
    <t>321323********3052</t>
    <phoneticPr fontId="1" type="noConversion"/>
  </si>
  <si>
    <t>321323********2548</t>
    <phoneticPr fontId="1" type="noConversion"/>
  </si>
  <si>
    <t>321323********2820</t>
    <phoneticPr fontId="1" type="noConversion"/>
  </si>
  <si>
    <t>513922********3474</t>
    <phoneticPr fontId="1" type="noConversion"/>
  </si>
  <si>
    <t>321302********4816</t>
    <phoneticPr fontId="1" type="noConversion"/>
  </si>
  <si>
    <t>321323********2565</t>
    <phoneticPr fontId="1" type="noConversion"/>
  </si>
  <si>
    <t>321323********3021</t>
    <phoneticPr fontId="1" type="noConversion"/>
  </si>
  <si>
    <t>321324********4856</t>
    <phoneticPr fontId="1" type="noConversion"/>
  </si>
  <si>
    <t>320825********2821</t>
    <phoneticPr fontId="1" type="noConversion"/>
  </si>
  <si>
    <t>321323********302X</t>
    <phoneticPr fontId="1" type="noConversion"/>
  </si>
  <si>
    <t>622621********0825</t>
    <phoneticPr fontId="1" type="noConversion"/>
  </si>
  <si>
    <t>321321********7015</t>
    <phoneticPr fontId="1" type="noConversion"/>
  </si>
  <si>
    <t>321323********2511</t>
    <phoneticPr fontId="1" type="noConversion"/>
  </si>
  <si>
    <t>321323********2818</t>
    <phoneticPr fontId="1" type="noConversion"/>
  </si>
  <si>
    <t>320825********3013</t>
    <phoneticPr fontId="1" type="noConversion"/>
  </si>
  <si>
    <t>321324********4817</t>
    <phoneticPr fontId="1" type="noConversion"/>
  </si>
  <si>
    <t>321324********4877</t>
    <phoneticPr fontId="1" type="noConversion"/>
  </si>
  <si>
    <t>321323********3316</t>
    <phoneticPr fontId="1" type="noConversion"/>
  </si>
  <si>
    <t>321323********2512</t>
    <phoneticPr fontId="1" type="noConversion"/>
  </si>
  <si>
    <t>320825********3058</t>
    <phoneticPr fontId="1" type="noConversion"/>
  </si>
  <si>
    <t>321323********2828</t>
    <phoneticPr fontId="1" type="noConversion"/>
  </si>
  <si>
    <t>321321********6830</t>
    <phoneticPr fontId="1" type="noConversion"/>
  </si>
  <si>
    <t>320825********2846</t>
    <phoneticPr fontId="1" type="noConversion"/>
  </si>
  <si>
    <t>320825********3377</t>
    <phoneticPr fontId="1" type="noConversion"/>
  </si>
  <si>
    <t>321302********4858</t>
    <phoneticPr fontId="1" type="noConversion"/>
  </si>
  <si>
    <t>321321********7227</t>
    <phoneticPr fontId="1" type="noConversion"/>
  </si>
  <si>
    <t>321323********2849</t>
    <phoneticPr fontId="1" type="noConversion"/>
  </si>
  <si>
    <t>321324********4827</t>
    <phoneticPr fontId="1" type="noConversion"/>
  </si>
  <si>
    <t>321323********3333</t>
    <phoneticPr fontId="1" type="noConversion"/>
  </si>
  <si>
    <t>321321********7030</t>
    <phoneticPr fontId="1" type="noConversion"/>
  </si>
  <si>
    <t>321302********3344</t>
    <phoneticPr fontId="1" type="noConversion"/>
  </si>
  <si>
    <t>321323********2527</t>
    <phoneticPr fontId="1" type="noConversion"/>
  </si>
  <si>
    <t>320825********5463</t>
    <phoneticPr fontId="1" type="noConversion"/>
  </si>
  <si>
    <t>321324********4816</t>
    <phoneticPr fontId="1" type="noConversion"/>
  </si>
  <si>
    <t>321302********8416</t>
    <phoneticPr fontId="1" type="noConversion"/>
  </si>
  <si>
    <t>320825********2602</t>
    <phoneticPr fontId="1" type="noConversion"/>
  </si>
  <si>
    <t>321324********4883</t>
    <phoneticPr fontId="1" type="noConversion"/>
  </si>
  <si>
    <t>321323********2322</t>
    <phoneticPr fontId="1" type="noConversion"/>
  </si>
  <si>
    <t>321323********3325</t>
    <phoneticPr fontId="1" type="noConversion"/>
  </si>
  <si>
    <t>321323********2905</t>
    <phoneticPr fontId="1" type="noConversion"/>
  </si>
  <si>
    <t>320827********4928</t>
    <phoneticPr fontId="1" type="noConversion"/>
  </si>
  <si>
    <t>321322********1249</t>
    <phoneticPr fontId="1" type="noConversion"/>
  </si>
  <si>
    <t>320825********2815</t>
    <phoneticPr fontId="1" type="noConversion"/>
  </si>
  <si>
    <t>370921********3624</t>
    <phoneticPr fontId="1" type="noConversion"/>
  </si>
  <si>
    <t>320823********4707</t>
    <phoneticPr fontId="1" type="noConversion"/>
  </si>
  <si>
    <t>321324********4820</t>
    <phoneticPr fontId="1" type="noConversion"/>
  </si>
  <si>
    <t>321323********3317</t>
    <phoneticPr fontId="1" type="noConversion"/>
  </si>
  <si>
    <t>321322********6211</t>
    <phoneticPr fontId="1" type="noConversion"/>
  </si>
  <si>
    <t>320323********3636</t>
    <phoneticPr fontId="1" type="noConversion"/>
  </si>
  <si>
    <t>321323********2848</t>
    <phoneticPr fontId="1" type="noConversion"/>
  </si>
  <si>
    <t>341632*******1399</t>
    <phoneticPr fontId="1" type="noConversion"/>
  </si>
  <si>
    <t>320825********2561</t>
    <phoneticPr fontId="1" type="noConversion"/>
  </si>
  <si>
    <t>320825********2519</t>
    <phoneticPr fontId="1" type="noConversion"/>
  </si>
  <si>
    <t>321302********2817</t>
    <phoneticPr fontId="1" type="noConversion"/>
  </si>
  <si>
    <t>321323********2816</t>
    <phoneticPr fontId="1" type="noConversion"/>
  </si>
  <si>
    <t>321302********2531</t>
    <phoneticPr fontId="1" type="noConversion"/>
  </si>
  <si>
    <t>320825********2819</t>
    <phoneticPr fontId="1" type="noConversion"/>
  </si>
  <si>
    <t>321323********2513</t>
    <phoneticPr fontId="1" type="noConversion"/>
  </si>
  <si>
    <t>321323********281X</t>
    <phoneticPr fontId="1" type="noConversion"/>
  </si>
  <si>
    <t>321323********2814</t>
    <phoneticPr fontId="1" type="noConversion"/>
  </si>
  <si>
    <t>321302********088X</t>
    <phoneticPr fontId="1" type="noConversion"/>
  </si>
  <si>
    <t>320827********4830</t>
    <phoneticPr fontId="1" type="noConversion"/>
  </si>
  <si>
    <t>320827********4848</t>
    <phoneticPr fontId="1" type="noConversion"/>
  </si>
  <si>
    <t>320827********4856</t>
    <phoneticPr fontId="1" type="noConversion"/>
  </si>
  <si>
    <t>321323********2535</t>
    <phoneticPr fontId="1" type="noConversion"/>
  </si>
  <si>
    <t>350122********4332</t>
    <phoneticPr fontId="1" type="noConversion"/>
  </si>
  <si>
    <t>321302********2843</t>
    <phoneticPr fontId="1" type="noConversion"/>
  </si>
  <si>
    <t>321323********3014</t>
    <phoneticPr fontId="1" type="noConversion"/>
  </si>
  <si>
    <t>320825********1218</t>
    <phoneticPr fontId="1" type="noConversion"/>
  </si>
  <si>
    <t>321302********2821</t>
    <phoneticPr fontId="1" type="noConversion"/>
  </si>
  <si>
    <t>411324********5528</t>
    <phoneticPr fontId="1" type="noConversion"/>
  </si>
  <si>
    <t>321321********6828</t>
    <phoneticPr fontId="1" type="noConversion"/>
  </si>
  <si>
    <t>320825********2318</t>
    <phoneticPr fontId="1" type="noConversion"/>
  </si>
  <si>
    <t>320825********2862</t>
    <phoneticPr fontId="1" type="noConversion"/>
  </si>
  <si>
    <t>321323********2510</t>
    <phoneticPr fontId="1" type="noConversion"/>
  </si>
  <si>
    <t>320825********2823</t>
    <phoneticPr fontId="1" type="noConversion"/>
  </si>
  <si>
    <t>320825********3025</t>
    <phoneticPr fontId="1" type="noConversion"/>
  </si>
  <si>
    <t>321323********2854</t>
    <phoneticPr fontId="1" type="noConversion"/>
  </si>
  <si>
    <t>320825********3798</t>
    <phoneticPr fontId="1" type="noConversion"/>
  </si>
  <si>
    <t>321302********258X</t>
    <phoneticPr fontId="1" type="noConversion"/>
  </si>
  <si>
    <t>321321********6834</t>
    <phoneticPr fontId="1" type="noConversion"/>
  </si>
  <si>
    <t>321302********251X</t>
    <phoneticPr fontId="1" type="noConversion"/>
  </si>
  <si>
    <t>372524********3481</t>
    <phoneticPr fontId="1" type="noConversion"/>
  </si>
  <si>
    <t>342224********0222</t>
    <phoneticPr fontId="1" type="noConversion"/>
  </si>
  <si>
    <t>321323********2524</t>
    <phoneticPr fontId="1" type="noConversion"/>
  </si>
  <si>
    <t>320825********3056</t>
    <phoneticPr fontId="1" type="noConversion"/>
  </si>
  <si>
    <t>320802********4562</t>
    <phoneticPr fontId="1" type="noConversion"/>
  </si>
  <si>
    <t>360430********0925</t>
    <phoneticPr fontId="1" type="noConversion"/>
  </si>
  <si>
    <t>321321********685X</t>
    <phoneticPr fontId="1" type="noConversion"/>
  </si>
  <si>
    <t>320825********2830</t>
    <phoneticPr fontId="1" type="noConversion"/>
  </si>
  <si>
    <t>320825********2832</t>
    <phoneticPr fontId="1" type="noConversion"/>
  </si>
  <si>
    <t>321324********484X</t>
    <phoneticPr fontId="1" type="noConversion"/>
  </si>
  <si>
    <t>320825********331X</t>
    <phoneticPr fontId="1" type="noConversion"/>
  </si>
  <si>
    <t>321323********2334</t>
    <phoneticPr fontId="1" type="noConversion"/>
  </si>
  <si>
    <t>320324********6224</t>
    <phoneticPr fontId="1" type="noConversion"/>
  </si>
  <si>
    <t>321324********4812</t>
    <phoneticPr fontId="1" type="noConversion"/>
  </si>
  <si>
    <t>321324********4810</t>
    <phoneticPr fontId="1" type="noConversion"/>
  </si>
  <si>
    <t>321323********2592</t>
    <phoneticPr fontId="1" type="noConversion"/>
  </si>
  <si>
    <t>321321********4829</t>
    <phoneticPr fontId="1" type="noConversion"/>
  </si>
  <si>
    <t>321323********3319</t>
    <phoneticPr fontId="1" type="noConversion"/>
  </si>
  <si>
    <t>321323********214X</t>
    <phoneticPr fontId="1" type="noConversion"/>
  </si>
  <si>
    <t>320819********6814</t>
    <phoneticPr fontId="1" type="noConversion"/>
  </si>
  <si>
    <t>320825********2813</t>
    <phoneticPr fontId="1" type="noConversion"/>
  </si>
  <si>
    <t>321302********4869</t>
    <phoneticPr fontId="1" type="noConversion"/>
  </si>
  <si>
    <t>321323********3075</t>
    <phoneticPr fontId="1" type="noConversion"/>
  </si>
  <si>
    <t>320825********312X</t>
    <phoneticPr fontId="1" type="noConversion"/>
  </si>
  <si>
    <t>321323********332X</t>
    <phoneticPr fontId="1" type="noConversion"/>
  </si>
  <si>
    <t>321302********3187</t>
    <phoneticPr fontId="1" type="noConversion"/>
  </si>
  <si>
    <t>320825********2517</t>
    <phoneticPr fontId="1" type="noConversion"/>
  </si>
  <si>
    <t>321323********2834</t>
    <phoneticPr fontId="1" type="noConversion"/>
  </si>
  <si>
    <t>321322********3838</t>
    <phoneticPr fontId="1" type="noConversion"/>
  </si>
  <si>
    <t>321322********3839</t>
    <phoneticPr fontId="1" type="noConversion"/>
  </si>
  <si>
    <t>321323********2529</t>
    <phoneticPr fontId="1" type="noConversion"/>
  </si>
  <si>
    <t>321302********2514</t>
    <phoneticPr fontId="1" type="noConversion"/>
  </si>
  <si>
    <t>321321********682X</t>
    <phoneticPr fontId="1" type="noConversion"/>
  </si>
  <si>
    <t>321302********4844</t>
    <phoneticPr fontId="1" type="noConversion"/>
  </si>
  <si>
    <t>321324********4831</t>
    <phoneticPr fontId="1" type="noConversion"/>
  </si>
  <si>
    <t>321324********4832</t>
    <phoneticPr fontId="1" type="noConversion"/>
  </si>
  <si>
    <t>321321********5015</t>
    <phoneticPr fontId="1" type="noConversion"/>
  </si>
  <si>
    <t>321323********2830</t>
    <phoneticPr fontId="1" type="noConversion"/>
  </si>
  <si>
    <t>321321********7649</t>
    <phoneticPr fontId="1" type="noConversion"/>
  </si>
  <si>
    <t>142333********0219</t>
    <phoneticPr fontId="1" type="noConversion"/>
  </si>
  <si>
    <t>321324********4811</t>
    <phoneticPr fontId="1" type="noConversion"/>
  </si>
  <si>
    <r>
      <rPr>
        <b/>
        <sz val="18"/>
        <color theme="1"/>
        <rFont val="方正小标宋_GBK"/>
        <family val="4"/>
        <charset val="134"/>
      </rPr>
      <t>洋河新区新政购房补贴第四批公示人员名单（</t>
    </r>
    <r>
      <rPr>
        <b/>
        <sz val="18"/>
        <color theme="1"/>
        <rFont val="Times New Roman"/>
        <family val="1"/>
      </rPr>
      <t>163</t>
    </r>
    <r>
      <rPr>
        <b/>
        <sz val="18"/>
        <color theme="1"/>
        <rFont val="方正小标宋_GBK"/>
        <family val="4"/>
        <charset val="134"/>
      </rPr>
      <t>户）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</si>
</sst>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_ "/>
  </numFmts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方正黑体_GBK"/>
      <family val="4"/>
      <charset val="134"/>
    </font>
    <font>
      <sz val="11"/>
      <color theme="1"/>
      <name val="宋体"/>
      <family val="3"/>
      <charset val="134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方正小标宋_GBK"/>
      <family val="4"/>
      <charset val="134"/>
    </font>
    <font>
      <sz val="9"/>
      <name val="等线"/>
      <family val="3"/>
      <charset val="134"/>
      <scheme val="minor"/>
    </font>
    <font>
      <b/>
      <sz val="18"/>
      <color theme="1"/>
      <name val="Times New Roman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02B7-EC54-473F-AC58-41EF02CA5C55}">
  <dimension ref="A1:Q321"/>
  <sheetViews>
    <sheetView tabSelected="1" zoomScale="70" zoomScaleNormal="70" workbookViewId="0">
      <selection sqref="A1:Q1"/>
    </sheetView>
  </sheetViews>
  <sheetFormatPr defaultRowHeight="15" x14ac:dyDescent="0.2"/>
  <cols>
    <col min="1" max="1" width="7.375" style="3" customWidth="1"/>
    <col min="2" max="2" width="8" style="3" customWidth="1"/>
    <col min="3" max="3" width="13.5" style="8" customWidth="1"/>
    <col min="4" max="4" width="16.5" style="3" customWidth="1"/>
    <col min="5" max="5" width="22.75" style="3" customWidth="1"/>
    <col min="6" max="6" width="11.625" style="3" customWidth="1"/>
    <col min="7" max="7" width="18.375" style="3" customWidth="1"/>
    <col min="8" max="9" width="8.625" style="3" customWidth="1"/>
    <col min="10" max="10" width="10.5" style="3" customWidth="1"/>
    <col min="11" max="11" width="13.75" style="3" customWidth="1"/>
    <col min="12" max="12" width="8.25" style="3" customWidth="1"/>
    <col min="13" max="14" width="11" style="3" customWidth="1"/>
    <col min="15" max="15" width="6.625" style="3" customWidth="1"/>
    <col min="16" max="16" width="12.25" style="3" customWidth="1"/>
    <col min="17" max="17" width="12.875" style="3" customWidth="1"/>
    <col min="18" max="16384" width="9" style="1"/>
  </cols>
  <sheetData>
    <row r="1" spans="1:17" ht="45" customHeight="1" x14ac:dyDescent="0.2">
      <c r="A1" s="25" t="s">
        <v>711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7" customHeight="1" x14ac:dyDescent="0.2">
      <c r="A2" s="18" t="s">
        <v>199</v>
      </c>
      <c r="B2" s="18" t="s">
        <v>0</v>
      </c>
      <c r="C2" s="24" t="s">
        <v>41</v>
      </c>
      <c r="D2" s="18" t="s">
        <v>1</v>
      </c>
      <c r="E2" s="18" t="s">
        <v>2</v>
      </c>
      <c r="F2" s="22" t="s">
        <v>25</v>
      </c>
      <c r="G2" s="18" t="s">
        <v>28</v>
      </c>
      <c r="H2" s="18"/>
      <c r="I2" s="18"/>
      <c r="J2" s="22" t="s">
        <v>3</v>
      </c>
      <c r="K2" s="22" t="s">
        <v>4</v>
      </c>
      <c r="L2" s="22" t="s">
        <v>5</v>
      </c>
      <c r="M2" s="22" t="s">
        <v>26</v>
      </c>
      <c r="N2" s="22" t="s">
        <v>6</v>
      </c>
      <c r="O2" s="22" t="s">
        <v>5</v>
      </c>
      <c r="P2" s="22" t="s">
        <v>27</v>
      </c>
      <c r="Q2" s="22" t="s">
        <v>7</v>
      </c>
    </row>
    <row r="3" spans="1:17" ht="33.75" customHeight="1" x14ac:dyDescent="0.2">
      <c r="A3" s="18"/>
      <c r="B3" s="18"/>
      <c r="C3" s="24"/>
      <c r="D3" s="18"/>
      <c r="E3" s="18"/>
      <c r="F3" s="18"/>
      <c r="G3" s="2" t="s">
        <v>8</v>
      </c>
      <c r="H3" s="2" t="s">
        <v>9</v>
      </c>
      <c r="I3" s="2" t="s">
        <v>10</v>
      </c>
      <c r="J3" s="22"/>
      <c r="K3" s="22"/>
      <c r="L3" s="22"/>
      <c r="M3" s="22"/>
      <c r="N3" s="22"/>
      <c r="O3" s="22"/>
      <c r="P3" s="22"/>
      <c r="Q3" s="22"/>
    </row>
    <row r="4" spans="1:17" ht="27.75" customHeight="1" x14ac:dyDescent="0.2">
      <c r="A4" s="2">
        <v>1</v>
      </c>
      <c r="B4" s="10" t="s">
        <v>51</v>
      </c>
      <c r="C4" s="4" t="s">
        <v>55</v>
      </c>
      <c r="D4" s="2" t="s">
        <v>80</v>
      </c>
      <c r="E4" s="4" t="s">
        <v>562</v>
      </c>
      <c r="F4" s="2" t="s">
        <v>56</v>
      </c>
      <c r="G4" s="2" t="s">
        <v>15</v>
      </c>
      <c r="H4" s="2" t="s">
        <v>81</v>
      </c>
      <c r="I4" s="2">
        <v>1803</v>
      </c>
      <c r="J4" s="2">
        <v>105.35</v>
      </c>
      <c r="K4" s="2">
        <v>780000</v>
      </c>
      <c r="L4" s="5">
        <v>1.4999999999999999E-2</v>
      </c>
      <c r="M4" s="9">
        <f t="shared" ref="M4:M27" si="0">K4*L4</f>
        <v>11700</v>
      </c>
      <c r="N4" s="2">
        <v>11700</v>
      </c>
      <c r="O4" s="6">
        <v>0.5</v>
      </c>
      <c r="P4" s="9">
        <f t="shared" ref="P4:P18" si="1">N4*O4</f>
        <v>5850</v>
      </c>
      <c r="Q4" s="9">
        <f t="shared" ref="Q4:Q28" si="2">M4+P4</f>
        <v>17550</v>
      </c>
    </row>
    <row r="5" spans="1:17" ht="27.75" customHeight="1" x14ac:dyDescent="0.2">
      <c r="A5" s="2">
        <v>2</v>
      </c>
      <c r="B5" s="10" t="s">
        <v>52</v>
      </c>
      <c r="C5" s="4" t="s">
        <v>55</v>
      </c>
      <c r="D5" s="2" t="s">
        <v>82</v>
      </c>
      <c r="E5" s="4" t="s">
        <v>563</v>
      </c>
      <c r="F5" s="2" t="s">
        <v>37</v>
      </c>
      <c r="G5" s="2" t="s">
        <v>16</v>
      </c>
      <c r="H5" s="2">
        <v>4</v>
      </c>
      <c r="I5" s="2">
        <v>103</v>
      </c>
      <c r="J5" s="2">
        <v>126.8</v>
      </c>
      <c r="K5" s="2">
        <v>760000</v>
      </c>
      <c r="L5" s="5">
        <v>1.4999999999999999E-2</v>
      </c>
      <c r="M5" s="9">
        <f t="shared" si="0"/>
        <v>11400</v>
      </c>
      <c r="N5" s="2">
        <v>10857.15</v>
      </c>
      <c r="O5" s="6">
        <v>0.5</v>
      </c>
      <c r="P5" s="9">
        <f t="shared" si="1"/>
        <v>5428.5749999999998</v>
      </c>
      <c r="Q5" s="9">
        <f t="shared" si="2"/>
        <v>16828.575000000001</v>
      </c>
    </row>
    <row r="6" spans="1:17" ht="27.75" customHeight="1" x14ac:dyDescent="0.2">
      <c r="A6" s="2">
        <v>3</v>
      </c>
      <c r="B6" s="10" t="s">
        <v>53</v>
      </c>
      <c r="C6" s="4" t="s">
        <v>57</v>
      </c>
      <c r="D6" s="2" t="s">
        <v>83</v>
      </c>
      <c r="E6" s="4" t="s">
        <v>564</v>
      </c>
      <c r="F6" s="2" t="s">
        <v>31</v>
      </c>
      <c r="G6" s="2" t="s">
        <v>19</v>
      </c>
      <c r="H6" s="2">
        <v>23</v>
      </c>
      <c r="I6" s="2">
        <v>1402</v>
      </c>
      <c r="J6" s="2">
        <v>124.97</v>
      </c>
      <c r="K6" s="2">
        <v>838255</v>
      </c>
      <c r="L6" s="5">
        <v>1.4999999999999999E-2</v>
      </c>
      <c r="M6" s="9">
        <f t="shared" si="0"/>
        <v>12573.824999999999</v>
      </c>
      <c r="N6" s="2">
        <v>11535.62</v>
      </c>
      <c r="O6" s="6">
        <v>0.5</v>
      </c>
      <c r="P6" s="9">
        <f t="shared" si="1"/>
        <v>5767.81</v>
      </c>
      <c r="Q6" s="9">
        <f t="shared" si="2"/>
        <v>18341.634999999998</v>
      </c>
    </row>
    <row r="7" spans="1:17" ht="27.75" customHeight="1" x14ac:dyDescent="0.2">
      <c r="A7" s="2">
        <v>4</v>
      </c>
      <c r="B7" s="10" t="s">
        <v>58</v>
      </c>
      <c r="C7" s="4" t="s">
        <v>57</v>
      </c>
      <c r="D7" s="2" t="s">
        <v>84</v>
      </c>
      <c r="E7" s="4" t="s">
        <v>565</v>
      </c>
      <c r="F7" s="2" t="s">
        <v>75</v>
      </c>
      <c r="G7" s="2" t="s">
        <v>11</v>
      </c>
      <c r="H7" s="2">
        <v>20</v>
      </c>
      <c r="I7" s="2">
        <v>1406</v>
      </c>
      <c r="J7" s="2">
        <v>119.71</v>
      </c>
      <c r="K7" s="2">
        <v>780000</v>
      </c>
      <c r="L7" s="5">
        <v>1.4999999999999999E-2</v>
      </c>
      <c r="M7" s="9">
        <f t="shared" si="0"/>
        <v>11700</v>
      </c>
      <c r="N7" s="2">
        <v>11700</v>
      </c>
      <c r="O7" s="6">
        <v>0.5</v>
      </c>
      <c r="P7" s="9">
        <f t="shared" si="1"/>
        <v>5850</v>
      </c>
      <c r="Q7" s="9">
        <f t="shared" si="2"/>
        <v>17550</v>
      </c>
    </row>
    <row r="8" spans="1:17" ht="27.75" customHeight="1" x14ac:dyDescent="0.2">
      <c r="A8" s="2">
        <v>5</v>
      </c>
      <c r="B8" s="10" t="s">
        <v>59</v>
      </c>
      <c r="C8" s="4" t="s">
        <v>76</v>
      </c>
      <c r="D8" s="2" t="s">
        <v>85</v>
      </c>
      <c r="E8" s="4" t="s">
        <v>566</v>
      </c>
      <c r="F8" s="2" t="s">
        <v>48</v>
      </c>
      <c r="G8" s="2" t="s">
        <v>19</v>
      </c>
      <c r="H8" s="2">
        <v>30</v>
      </c>
      <c r="I8" s="2">
        <v>904</v>
      </c>
      <c r="J8" s="2">
        <v>111.8</v>
      </c>
      <c r="K8" s="10">
        <v>748824</v>
      </c>
      <c r="L8" s="5">
        <v>1.4999999999999999E-2</v>
      </c>
      <c r="M8" s="9">
        <f t="shared" si="0"/>
        <v>11232.359999999999</v>
      </c>
      <c r="N8" s="2">
        <v>13739.9</v>
      </c>
      <c r="O8" s="6">
        <v>0.5</v>
      </c>
      <c r="P8" s="9">
        <f t="shared" si="1"/>
        <v>6869.95</v>
      </c>
      <c r="Q8" s="9">
        <f t="shared" si="2"/>
        <v>18102.309999999998</v>
      </c>
    </row>
    <row r="9" spans="1:17" ht="27.75" customHeight="1" x14ac:dyDescent="0.2">
      <c r="A9" s="2">
        <v>6</v>
      </c>
      <c r="B9" s="10" t="s">
        <v>60</v>
      </c>
      <c r="C9" s="4" t="s">
        <v>76</v>
      </c>
      <c r="D9" s="2" t="s">
        <v>86</v>
      </c>
      <c r="E9" s="4" t="s">
        <v>567</v>
      </c>
      <c r="F9" s="2" t="s">
        <v>30</v>
      </c>
      <c r="G9" s="2" t="s">
        <v>19</v>
      </c>
      <c r="H9" s="2">
        <v>26</v>
      </c>
      <c r="I9" s="2">
        <v>204</v>
      </c>
      <c r="J9" s="2">
        <v>124.91</v>
      </c>
      <c r="K9" s="10">
        <v>749010</v>
      </c>
      <c r="L9" s="5">
        <v>1.4999999999999999E-2</v>
      </c>
      <c r="M9" s="9">
        <f t="shared" si="0"/>
        <v>11235.15</v>
      </c>
      <c r="N9" s="2">
        <v>10307.469999999999</v>
      </c>
      <c r="O9" s="6">
        <v>0.5</v>
      </c>
      <c r="P9" s="9">
        <f t="shared" si="1"/>
        <v>5153.7349999999997</v>
      </c>
      <c r="Q9" s="9">
        <f t="shared" si="2"/>
        <v>16388.884999999998</v>
      </c>
    </row>
    <row r="10" spans="1:17" ht="27.75" customHeight="1" x14ac:dyDescent="0.2">
      <c r="A10" s="2">
        <v>7</v>
      </c>
      <c r="B10" s="10" t="s">
        <v>61</v>
      </c>
      <c r="C10" s="4" t="s">
        <v>77</v>
      </c>
      <c r="D10" s="2" t="s">
        <v>87</v>
      </c>
      <c r="E10" s="4" t="s">
        <v>568</v>
      </c>
      <c r="F10" s="2" t="s">
        <v>48</v>
      </c>
      <c r="G10" s="2" t="s">
        <v>19</v>
      </c>
      <c r="H10" s="2">
        <v>23</v>
      </c>
      <c r="I10" s="2">
        <v>601</v>
      </c>
      <c r="J10" s="2">
        <v>124.97</v>
      </c>
      <c r="K10" s="10">
        <v>850539</v>
      </c>
      <c r="L10" s="5">
        <v>1.4999999999999999E-2</v>
      </c>
      <c r="M10" s="9">
        <f t="shared" si="0"/>
        <v>12758.084999999999</v>
      </c>
      <c r="N10" s="2">
        <v>11704.66</v>
      </c>
      <c r="O10" s="12">
        <v>0.8</v>
      </c>
      <c r="P10" s="9">
        <f t="shared" si="1"/>
        <v>9363.728000000001</v>
      </c>
      <c r="Q10" s="9">
        <f t="shared" si="2"/>
        <v>22121.813000000002</v>
      </c>
    </row>
    <row r="11" spans="1:17" ht="27.75" customHeight="1" x14ac:dyDescent="0.2">
      <c r="A11" s="2">
        <v>8</v>
      </c>
      <c r="B11" s="10" t="s">
        <v>62</v>
      </c>
      <c r="C11" s="4" t="s">
        <v>77</v>
      </c>
      <c r="D11" s="2" t="s">
        <v>88</v>
      </c>
      <c r="E11" s="4" t="s">
        <v>569</v>
      </c>
      <c r="F11" s="2" t="s">
        <v>54</v>
      </c>
      <c r="G11" s="2" t="s">
        <v>17</v>
      </c>
      <c r="H11" s="2" t="s">
        <v>89</v>
      </c>
      <c r="I11" s="2">
        <v>602</v>
      </c>
      <c r="J11" s="2">
        <v>70.83</v>
      </c>
      <c r="K11" s="10">
        <v>558000</v>
      </c>
      <c r="L11" s="5">
        <v>1.4999999999999999E-2</v>
      </c>
      <c r="M11" s="9">
        <f t="shared" si="0"/>
        <v>8370</v>
      </c>
      <c r="N11" s="2">
        <v>5580</v>
      </c>
      <c r="O11" s="6">
        <v>0.5</v>
      </c>
      <c r="P11" s="9">
        <f t="shared" si="1"/>
        <v>2790</v>
      </c>
      <c r="Q11" s="9">
        <f t="shared" si="2"/>
        <v>11160</v>
      </c>
    </row>
    <row r="12" spans="1:17" ht="27.75" customHeight="1" x14ac:dyDescent="0.2">
      <c r="A12" s="2">
        <v>9</v>
      </c>
      <c r="B12" s="10" t="s">
        <v>63</v>
      </c>
      <c r="C12" s="4" t="s">
        <v>78</v>
      </c>
      <c r="D12" s="2" t="s">
        <v>90</v>
      </c>
      <c r="E12" s="4" t="s">
        <v>570</v>
      </c>
      <c r="F12" s="2" t="s">
        <v>77</v>
      </c>
      <c r="G12" s="2" t="s">
        <v>16</v>
      </c>
      <c r="H12" s="2">
        <v>2</v>
      </c>
      <c r="I12" s="2">
        <v>303</v>
      </c>
      <c r="J12" s="2">
        <v>126.8</v>
      </c>
      <c r="K12" s="10">
        <v>635000</v>
      </c>
      <c r="L12" s="5">
        <v>1.4999999999999999E-2</v>
      </c>
      <c r="M12" s="9">
        <f t="shared" si="0"/>
        <v>9525</v>
      </c>
      <c r="N12" s="2">
        <v>9804.9</v>
      </c>
      <c r="O12" s="6">
        <v>0.5</v>
      </c>
      <c r="P12" s="9">
        <f t="shared" si="1"/>
        <v>4902.45</v>
      </c>
      <c r="Q12" s="9">
        <f t="shared" si="2"/>
        <v>14427.45</v>
      </c>
    </row>
    <row r="13" spans="1:17" ht="27.75" customHeight="1" x14ac:dyDescent="0.2">
      <c r="A13" s="2">
        <v>10</v>
      </c>
      <c r="B13" s="10" t="s">
        <v>64</v>
      </c>
      <c r="C13" s="4" t="s">
        <v>78</v>
      </c>
      <c r="D13" s="2" t="s">
        <v>91</v>
      </c>
      <c r="E13" s="4" t="s">
        <v>571</v>
      </c>
      <c r="F13" s="2" t="s">
        <v>79</v>
      </c>
      <c r="G13" s="2" t="s">
        <v>16</v>
      </c>
      <c r="H13" s="2">
        <v>6</v>
      </c>
      <c r="I13" s="2">
        <v>1507</v>
      </c>
      <c r="J13" s="2">
        <v>127.51</v>
      </c>
      <c r="K13" s="10">
        <v>650000</v>
      </c>
      <c r="L13" s="5">
        <v>1.4999999999999999E-2</v>
      </c>
      <c r="M13" s="9">
        <f t="shared" si="0"/>
        <v>9750</v>
      </c>
      <c r="N13" s="2">
        <v>9859.7999999999993</v>
      </c>
      <c r="O13" s="6">
        <v>0.5</v>
      </c>
      <c r="P13" s="9">
        <f t="shared" si="1"/>
        <v>4929.8999999999996</v>
      </c>
      <c r="Q13" s="9">
        <f t="shared" si="2"/>
        <v>14679.9</v>
      </c>
    </row>
    <row r="14" spans="1:17" ht="27.75" customHeight="1" x14ac:dyDescent="0.2">
      <c r="A14" s="2">
        <v>11</v>
      </c>
      <c r="B14" s="10" t="s">
        <v>65</v>
      </c>
      <c r="C14" s="4" t="s">
        <v>78</v>
      </c>
      <c r="D14" s="2" t="s">
        <v>107</v>
      </c>
      <c r="E14" s="4" t="s">
        <v>572</v>
      </c>
      <c r="F14" s="2" t="s">
        <v>92</v>
      </c>
      <c r="G14" s="2" t="s">
        <v>19</v>
      </c>
      <c r="H14" s="2">
        <v>29</v>
      </c>
      <c r="I14" s="2">
        <v>401</v>
      </c>
      <c r="J14" s="2">
        <v>118.86</v>
      </c>
      <c r="K14" s="10">
        <v>739146</v>
      </c>
      <c r="L14" s="5">
        <v>1.4999999999999999E-2</v>
      </c>
      <c r="M14" s="9">
        <f t="shared" si="0"/>
        <v>11087.189999999999</v>
      </c>
      <c r="N14" s="2">
        <v>10171.719999999999</v>
      </c>
      <c r="O14" s="6">
        <v>0.5</v>
      </c>
      <c r="P14" s="9">
        <f t="shared" si="1"/>
        <v>5085.8599999999997</v>
      </c>
      <c r="Q14" s="9">
        <f t="shared" si="2"/>
        <v>16173.05</v>
      </c>
    </row>
    <row r="15" spans="1:17" ht="27.75" customHeight="1" x14ac:dyDescent="0.2">
      <c r="A15" s="2">
        <v>12</v>
      </c>
      <c r="B15" s="10" t="s">
        <v>66</v>
      </c>
      <c r="C15" s="4" t="s">
        <v>93</v>
      </c>
      <c r="D15" s="2" t="s">
        <v>108</v>
      </c>
      <c r="E15" s="4" t="s">
        <v>573</v>
      </c>
      <c r="F15" s="2" t="s">
        <v>33</v>
      </c>
      <c r="G15" s="2" t="s">
        <v>19</v>
      </c>
      <c r="H15" s="2">
        <v>30</v>
      </c>
      <c r="I15" s="2">
        <v>901</v>
      </c>
      <c r="J15" s="2">
        <v>111.8</v>
      </c>
      <c r="K15" s="10">
        <v>768571</v>
      </c>
      <c r="L15" s="5">
        <v>1.4999999999999999E-2</v>
      </c>
      <c r="M15" s="9">
        <f t="shared" si="0"/>
        <v>11528.564999999999</v>
      </c>
      <c r="N15" s="2">
        <v>10576.66</v>
      </c>
      <c r="O15" s="6">
        <v>0.5</v>
      </c>
      <c r="P15" s="9">
        <f t="shared" si="1"/>
        <v>5288.33</v>
      </c>
      <c r="Q15" s="9">
        <f t="shared" si="2"/>
        <v>16816.894999999997</v>
      </c>
    </row>
    <row r="16" spans="1:17" ht="27.75" customHeight="1" x14ac:dyDescent="0.2">
      <c r="A16" s="2">
        <v>13</v>
      </c>
      <c r="B16" s="10" t="s">
        <v>67</v>
      </c>
      <c r="C16" s="4" t="s">
        <v>93</v>
      </c>
      <c r="D16" s="2" t="s">
        <v>109</v>
      </c>
      <c r="E16" s="4" t="s">
        <v>574</v>
      </c>
      <c r="F16" s="2" t="s">
        <v>32</v>
      </c>
      <c r="G16" s="2" t="s">
        <v>19</v>
      </c>
      <c r="H16" s="2">
        <v>26</v>
      </c>
      <c r="I16" s="2">
        <v>202</v>
      </c>
      <c r="J16" s="2">
        <v>124.91</v>
      </c>
      <c r="K16" s="10">
        <v>742868</v>
      </c>
      <c r="L16" s="5">
        <v>1.4999999999999999E-2</v>
      </c>
      <c r="M16" s="9">
        <f t="shared" si="0"/>
        <v>11143.02</v>
      </c>
      <c r="N16" s="2">
        <v>10222.959999999999</v>
      </c>
      <c r="O16" s="6">
        <v>0.5</v>
      </c>
      <c r="P16" s="9">
        <f t="shared" si="1"/>
        <v>5111.4799999999996</v>
      </c>
      <c r="Q16" s="9">
        <f t="shared" si="2"/>
        <v>16254.5</v>
      </c>
    </row>
    <row r="17" spans="1:17" ht="27.75" customHeight="1" x14ac:dyDescent="0.2">
      <c r="A17" s="2">
        <v>14</v>
      </c>
      <c r="B17" s="10" t="s">
        <v>68</v>
      </c>
      <c r="C17" s="4" t="s">
        <v>93</v>
      </c>
      <c r="D17" s="2" t="s">
        <v>110</v>
      </c>
      <c r="E17" s="4" t="s">
        <v>575</v>
      </c>
      <c r="F17" s="2" t="s">
        <v>94</v>
      </c>
      <c r="G17" s="2" t="s">
        <v>19</v>
      </c>
      <c r="H17" s="2">
        <v>2</v>
      </c>
      <c r="I17" s="2">
        <v>505</v>
      </c>
      <c r="J17" s="2">
        <v>107.59</v>
      </c>
      <c r="K17" s="10">
        <v>645000</v>
      </c>
      <c r="L17" s="5">
        <v>1.4999999999999999E-2</v>
      </c>
      <c r="M17" s="9">
        <f t="shared" si="0"/>
        <v>9675</v>
      </c>
      <c r="N17" s="2">
        <v>9919.5</v>
      </c>
      <c r="O17" s="6">
        <v>0.5</v>
      </c>
      <c r="P17" s="9">
        <f t="shared" si="1"/>
        <v>4959.75</v>
      </c>
      <c r="Q17" s="9">
        <f t="shared" si="2"/>
        <v>14634.75</v>
      </c>
    </row>
    <row r="18" spans="1:17" ht="27.75" customHeight="1" x14ac:dyDescent="0.2">
      <c r="A18" s="2">
        <v>15</v>
      </c>
      <c r="B18" s="10" t="s">
        <v>69</v>
      </c>
      <c r="C18" s="4" t="s">
        <v>93</v>
      </c>
      <c r="D18" s="2" t="s">
        <v>111</v>
      </c>
      <c r="E18" s="4" t="s">
        <v>576</v>
      </c>
      <c r="F18" s="2" t="s">
        <v>95</v>
      </c>
      <c r="G18" s="2" t="s">
        <v>19</v>
      </c>
      <c r="H18" s="2">
        <v>30</v>
      </c>
      <c r="I18" s="2">
        <v>1604</v>
      </c>
      <c r="J18" s="2">
        <v>111.8</v>
      </c>
      <c r="K18" s="10">
        <v>747800</v>
      </c>
      <c r="L18" s="5">
        <v>1.4999999999999999E-2</v>
      </c>
      <c r="M18" s="9">
        <f t="shared" si="0"/>
        <v>11217</v>
      </c>
      <c r="N18" s="2">
        <v>10290.84</v>
      </c>
      <c r="O18" s="6">
        <v>0.5</v>
      </c>
      <c r="P18" s="9">
        <f t="shared" si="1"/>
        <v>5145.42</v>
      </c>
      <c r="Q18" s="9">
        <f t="shared" si="2"/>
        <v>16362.42</v>
      </c>
    </row>
    <row r="19" spans="1:17" ht="27.75" customHeight="1" x14ac:dyDescent="0.2">
      <c r="A19" s="2">
        <v>16</v>
      </c>
      <c r="B19" s="10" t="s">
        <v>70</v>
      </c>
      <c r="C19" s="4" t="s">
        <v>96</v>
      </c>
      <c r="D19" s="2" t="s">
        <v>112</v>
      </c>
      <c r="E19" s="4" t="s">
        <v>577</v>
      </c>
      <c r="F19" s="2" t="s">
        <v>49</v>
      </c>
      <c r="G19" s="2" t="s">
        <v>19</v>
      </c>
      <c r="H19" s="2">
        <v>23</v>
      </c>
      <c r="I19" s="2">
        <v>804</v>
      </c>
      <c r="J19" s="2">
        <v>124.97</v>
      </c>
      <c r="K19" s="10">
        <v>831461</v>
      </c>
      <c r="L19" s="5">
        <v>1.4999999999999999E-2</v>
      </c>
      <c r="M19" s="9">
        <f t="shared" si="0"/>
        <v>12471.914999999999</v>
      </c>
      <c r="N19" s="2">
        <v>11442.12</v>
      </c>
      <c r="O19" s="6">
        <v>0.5</v>
      </c>
      <c r="P19" s="9">
        <f t="shared" ref="P19:P82" si="3">N19*O19</f>
        <v>5721.06</v>
      </c>
      <c r="Q19" s="9">
        <f t="shared" si="2"/>
        <v>18192.974999999999</v>
      </c>
    </row>
    <row r="20" spans="1:17" ht="27.75" customHeight="1" x14ac:dyDescent="0.2">
      <c r="A20" s="2">
        <v>17</v>
      </c>
      <c r="B20" s="10" t="s">
        <v>71</v>
      </c>
      <c r="C20" s="4" t="s">
        <v>113</v>
      </c>
      <c r="D20" s="2" t="s">
        <v>120</v>
      </c>
      <c r="E20" s="13" t="s">
        <v>567</v>
      </c>
      <c r="F20" s="2" t="s">
        <v>93</v>
      </c>
      <c r="G20" s="2" t="s">
        <v>21</v>
      </c>
      <c r="H20" s="2">
        <v>6</v>
      </c>
      <c r="I20" s="2">
        <v>103</v>
      </c>
      <c r="J20" s="2">
        <v>97.52</v>
      </c>
      <c r="K20" s="2">
        <v>400000</v>
      </c>
      <c r="L20" s="5">
        <v>1.4999999999999999E-2</v>
      </c>
      <c r="M20" s="9">
        <f t="shared" si="0"/>
        <v>6000</v>
      </c>
      <c r="N20" s="2">
        <v>6023.26</v>
      </c>
      <c r="O20" s="6">
        <v>0.5</v>
      </c>
      <c r="P20" s="9">
        <f t="shared" si="3"/>
        <v>3011.63</v>
      </c>
      <c r="Q20" s="9">
        <f t="shared" si="2"/>
        <v>9011.630000000001</v>
      </c>
    </row>
    <row r="21" spans="1:17" ht="27.75" customHeight="1" x14ac:dyDescent="0.2">
      <c r="A21" s="2">
        <v>18</v>
      </c>
      <c r="B21" s="10" t="s">
        <v>72</v>
      </c>
      <c r="C21" s="4" t="s">
        <v>113</v>
      </c>
      <c r="D21" s="2" t="s">
        <v>121</v>
      </c>
      <c r="E21" s="4" t="s">
        <v>578</v>
      </c>
      <c r="F21" s="2" t="s">
        <v>114</v>
      </c>
      <c r="G21" s="2" t="s">
        <v>17</v>
      </c>
      <c r="H21" s="2" t="s">
        <v>81</v>
      </c>
      <c r="I21" s="2">
        <v>1303</v>
      </c>
      <c r="J21" s="2">
        <v>104.93</v>
      </c>
      <c r="K21" s="10">
        <v>700000</v>
      </c>
      <c r="L21" s="5">
        <v>1.4999999999999999E-2</v>
      </c>
      <c r="M21" s="9">
        <f t="shared" si="0"/>
        <v>10500</v>
      </c>
      <c r="N21" s="2">
        <v>10500</v>
      </c>
      <c r="O21" s="12">
        <v>0.8</v>
      </c>
      <c r="P21" s="9">
        <f t="shared" si="3"/>
        <v>8400</v>
      </c>
      <c r="Q21" s="9">
        <f t="shared" si="2"/>
        <v>18900</v>
      </c>
    </row>
    <row r="22" spans="1:17" ht="27.75" customHeight="1" x14ac:dyDescent="0.2">
      <c r="A22" s="2">
        <v>19</v>
      </c>
      <c r="B22" s="10" t="s">
        <v>73</v>
      </c>
      <c r="C22" s="4" t="s">
        <v>115</v>
      </c>
      <c r="D22" s="2" t="s">
        <v>122</v>
      </c>
      <c r="E22" s="4" t="s">
        <v>579</v>
      </c>
      <c r="F22" s="2" t="s">
        <v>116</v>
      </c>
      <c r="G22" s="2" t="s">
        <v>39</v>
      </c>
      <c r="H22" s="2">
        <v>4</v>
      </c>
      <c r="I22" s="2">
        <v>1201</v>
      </c>
      <c r="J22" s="2">
        <v>113</v>
      </c>
      <c r="K22" s="10">
        <v>660000</v>
      </c>
      <c r="L22" s="5">
        <v>1.4999999999999999E-2</v>
      </c>
      <c r="M22" s="9">
        <f t="shared" si="0"/>
        <v>9900</v>
      </c>
      <c r="N22" s="9">
        <v>10479</v>
      </c>
      <c r="O22" s="6">
        <v>0.5</v>
      </c>
      <c r="P22" s="9">
        <f t="shared" si="3"/>
        <v>5239.5</v>
      </c>
      <c r="Q22" s="9">
        <f t="shared" si="2"/>
        <v>15139.5</v>
      </c>
    </row>
    <row r="23" spans="1:17" ht="27.75" customHeight="1" x14ac:dyDescent="0.2">
      <c r="A23" s="2">
        <v>20</v>
      </c>
      <c r="B23" s="10" t="s">
        <v>74</v>
      </c>
      <c r="C23" s="4" t="s">
        <v>115</v>
      </c>
      <c r="D23" s="2" t="s">
        <v>123</v>
      </c>
      <c r="E23" s="4" t="s">
        <v>580</v>
      </c>
      <c r="F23" s="2" t="s">
        <v>117</v>
      </c>
      <c r="G23" s="2" t="s">
        <v>19</v>
      </c>
      <c r="H23" s="2">
        <v>26</v>
      </c>
      <c r="I23" s="2">
        <v>403</v>
      </c>
      <c r="J23" s="2">
        <v>124.91</v>
      </c>
      <c r="K23" s="10">
        <v>773172</v>
      </c>
      <c r="L23" s="5">
        <v>1.4999999999999999E-2</v>
      </c>
      <c r="M23" s="9">
        <f t="shared" si="0"/>
        <v>11597.58</v>
      </c>
      <c r="N23" s="2">
        <v>10639.98</v>
      </c>
      <c r="O23" s="6">
        <v>0.5</v>
      </c>
      <c r="P23" s="9">
        <f t="shared" si="3"/>
        <v>5319.99</v>
      </c>
      <c r="Q23" s="9">
        <f t="shared" si="2"/>
        <v>16917.57</v>
      </c>
    </row>
    <row r="24" spans="1:17" ht="27.75" customHeight="1" x14ac:dyDescent="0.2">
      <c r="A24" s="2">
        <v>21</v>
      </c>
      <c r="B24" s="10" t="s">
        <v>97</v>
      </c>
      <c r="C24" s="4" t="s">
        <v>118</v>
      </c>
      <c r="D24" s="2" t="s">
        <v>124</v>
      </c>
      <c r="E24" s="4" t="s">
        <v>581</v>
      </c>
      <c r="F24" s="2" t="s">
        <v>116</v>
      </c>
      <c r="G24" s="2" t="s">
        <v>17</v>
      </c>
      <c r="H24" s="2" t="s">
        <v>18</v>
      </c>
      <c r="I24" s="2">
        <v>904</v>
      </c>
      <c r="J24" s="2">
        <v>109.16</v>
      </c>
      <c r="K24" s="10">
        <v>630000</v>
      </c>
      <c r="L24" s="5">
        <v>1.4999999999999999E-2</v>
      </c>
      <c r="M24" s="9">
        <f t="shared" si="0"/>
        <v>9450</v>
      </c>
      <c r="N24" s="2">
        <v>9839.98</v>
      </c>
      <c r="O24" s="6">
        <v>0.5</v>
      </c>
      <c r="P24" s="9">
        <f t="shared" si="3"/>
        <v>4919.99</v>
      </c>
      <c r="Q24" s="9">
        <f t="shared" si="2"/>
        <v>14369.99</v>
      </c>
    </row>
    <row r="25" spans="1:17" ht="27.75" customHeight="1" x14ac:dyDescent="0.2">
      <c r="A25" s="2">
        <v>22</v>
      </c>
      <c r="B25" s="10" t="s">
        <v>98</v>
      </c>
      <c r="C25" s="4" t="s">
        <v>118</v>
      </c>
      <c r="D25" s="2" t="s">
        <v>125</v>
      </c>
      <c r="E25" s="4" t="s">
        <v>582</v>
      </c>
      <c r="F25" s="2" t="s">
        <v>47</v>
      </c>
      <c r="G25" s="2" t="s">
        <v>11</v>
      </c>
      <c r="H25" s="2">
        <v>7</v>
      </c>
      <c r="I25" s="2">
        <v>904</v>
      </c>
      <c r="J25" s="2">
        <v>109.35</v>
      </c>
      <c r="K25" s="10">
        <v>775000</v>
      </c>
      <c r="L25" s="5">
        <v>1.4999999999999999E-2</v>
      </c>
      <c r="M25" s="9">
        <f t="shared" si="0"/>
        <v>11625</v>
      </c>
      <c r="N25" s="9">
        <v>11625</v>
      </c>
      <c r="O25" s="6">
        <v>0.5</v>
      </c>
      <c r="P25" s="9">
        <f t="shared" si="3"/>
        <v>5812.5</v>
      </c>
      <c r="Q25" s="9">
        <f t="shared" si="2"/>
        <v>17437.5</v>
      </c>
    </row>
    <row r="26" spans="1:17" ht="27.75" customHeight="1" x14ac:dyDescent="0.2">
      <c r="A26" s="2">
        <v>23</v>
      </c>
      <c r="B26" s="10" t="s">
        <v>99</v>
      </c>
      <c r="C26" s="4" t="s">
        <v>118</v>
      </c>
      <c r="D26" s="2" t="s">
        <v>126</v>
      </c>
      <c r="E26" s="4" t="s">
        <v>583</v>
      </c>
      <c r="F26" s="2" t="s">
        <v>50</v>
      </c>
      <c r="G26" s="2" t="s">
        <v>19</v>
      </c>
      <c r="H26" s="2">
        <v>30</v>
      </c>
      <c r="I26" s="2">
        <v>502</v>
      </c>
      <c r="J26" s="2">
        <v>109.21</v>
      </c>
      <c r="K26" s="10">
        <v>726397</v>
      </c>
      <c r="L26" s="5">
        <v>1.4999999999999999E-2</v>
      </c>
      <c r="M26" s="9">
        <f t="shared" si="0"/>
        <v>10895.955</v>
      </c>
      <c r="N26" s="9">
        <v>9996.2999999999993</v>
      </c>
      <c r="O26" s="6">
        <v>0.5</v>
      </c>
      <c r="P26" s="9">
        <f t="shared" si="3"/>
        <v>4998.1499999999996</v>
      </c>
      <c r="Q26" s="9">
        <f t="shared" si="2"/>
        <v>15894.105</v>
      </c>
    </row>
    <row r="27" spans="1:17" ht="27.75" customHeight="1" x14ac:dyDescent="0.2">
      <c r="A27" s="2">
        <v>24</v>
      </c>
      <c r="B27" s="10" t="s">
        <v>100</v>
      </c>
      <c r="C27" s="4" t="s">
        <v>119</v>
      </c>
      <c r="D27" s="2" t="s">
        <v>127</v>
      </c>
      <c r="E27" s="4" t="s">
        <v>584</v>
      </c>
      <c r="F27" s="2" t="s">
        <v>118</v>
      </c>
      <c r="G27" s="2" t="s">
        <v>14</v>
      </c>
      <c r="H27" s="2">
        <v>16</v>
      </c>
      <c r="I27" s="2">
        <v>201</v>
      </c>
      <c r="J27" s="2">
        <v>119.13</v>
      </c>
      <c r="K27" s="10">
        <v>548000</v>
      </c>
      <c r="L27" s="5">
        <v>1.4999999999999999E-2</v>
      </c>
      <c r="M27" s="9">
        <f t="shared" si="0"/>
        <v>8220</v>
      </c>
      <c r="N27" s="9">
        <v>8568</v>
      </c>
      <c r="O27" s="6">
        <v>0.5</v>
      </c>
      <c r="P27" s="9">
        <f t="shared" si="3"/>
        <v>4284</v>
      </c>
      <c r="Q27" s="9">
        <f t="shared" si="2"/>
        <v>12504</v>
      </c>
    </row>
    <row r="28" spans="1:17" ht="27.75" customHeight="1" x14ac:dyDescent="0.2">
      <c r="A28" s="2">
        <v>25</v>
      </c>
      <c r="B28" s="10" t="s">
        <v>101</v>
      </c>
      <c r="C28" s="4" t="s">
        <v>119</v>
      </c>
      <c r="D28" s="2" t="s">
        <v>128</v>
      </c>
      <c r="E28" s="4" t="s">
        <v>585</v>
      </c>
      <c r="F28" s="2" t="s">
        <v>34</v>
      </c>
      <c r="G28" s="2" t="s">
        <v>11</v>
      </c>
      <c r="H28" s="2">
        <v>4</v>
      </c>
      <c r="I28" s="2">
        <v>903</v>
      </c>
      <c r="J28" s="2">
        <v>102.62</v>
      </c>
      <c r="K28" s="10">
        <v>688000</v>
      </c>
      <c r="L28" s="5">
        <v>1.4999999999999999E-2</v>
      </c>
      <c r="M28" s="9">
        <f t="shared" ref="M28:M91" si="4">K28*L28</f>
        <v>10320</v>
      </c>
      <c r="N28" s="9">
        <v>10320</v>
      </c>
      <c r="O28" s="6">
        <v>0.5</v>
      </c>
      <c r="P28" s="9">
        <f t="shared" si="3"/>
        <v>5160</v>
      </c>
      <c r="Q28" s="9">
        <f t="shared" si="2"/>
        <v>15480</v>
      </c>
    </row>
    <row r="29" spans="1:17" ht="27.75" customHeight="1" x14ac:dyDescent="0.2">
      <c r="A29" s="2">
        <v>26</v>
      </c>
      <c r="B29" s="10" t="s">
        <v>102</v>
      </c>
      <c r="C29" s="4" t="s">
        <v>119</v>
      </c>
      <c r="D29" s="2" t="s">
        <v>129</v>
      </c>
      <c r="E29" s="4" t="s">
        <v>586</v>
      </c>
      <c r="F29" s="2" t="s">
        <v>55</v>
      </c>
      <c r="G29" s="2" t="s">
        <v>13</v>
      </c>
      <c r="H29" s="2">
        <v>19</v>
      </c>
      <c r="I29" s="2">
        <v>604</v>
      </c>
      <c r="J29" s="9">
        <v>113.1</v>
      </c>
      <c r="K29" s="14">
        <v>700000</v>
      </c>
      <c r="L29" s="5">
        <v>1.4999999999999999E-2</v>
      </c>
      <c r="M29" s="9">
        <f t="shared" si="4"/>
        <v>10500</v>
      </c>
      <c r="N29" s="9">
        <v>10000</v>
      </c>
      <c r="O29" s="6">
        <v>0.5</v>
      </c>
      <c r="P29" s="9">
        <f t="shared" si="3"/>
        <v>5000</v>
      </c>
      <c r="Q29" s="9">
        <f t="shared" ref="Q29:Q92" si="5">M29+P29</f>
        <v>15500</v>
      </c>
    </row>
    <row r="30" spans="1:17" ht="27.75" customHeight="1" x14ac:dyDescent="0.2">
      <c r="A30" s="2">
        <v>27</v>
      </c>
      <c r="B30" s="10" t="s">
        <v>103</v>
      </c>
      <c r="C30" s="4" t="s">
        <v>119</v>
      </c>
      <c r="D30" s="2" t="s">
        <v>130</v>
      </c>
      <c r="E30" s="4" t="s">
        <v>587</v>
      </c>
      <c r="F30" s="2" t="s">
        <v>32</v>
      </c>
      <c r="G30" s="2" t="s">
        <v>19</v>
      </c>
      <c r="H30" s="2">
        <v>30</v>
      </c>
      <c r="I30" s="2">
        <v>1001</v>
      </c>
      <c r="J30" s="2">
        <v>111.8</v>
      </c>
      <c r="K30" s="10">
        <v>771717</v>
      </c>
      <c r="L30" s="5">
        <v>1.4999999999999999E-2</v>
      </c>
      <c r="M30" s="9">
        <f t="shared" si="4"/>
        <v>11575.754999999999</v>
      </c>
      <c r="N30" s="9">
        <v>10619.96</v>
      </c>
      <c r="O30" s="6">
        <v>0.5</v>
      </c>
      <c r="P30" s="9">
        <f t="shared" si="3"/>
        <v>5309.98</v>
      </c>
      <c r="Q30" s="9">
        <f t="shared" si="5"/>
        <v>16885.735000000001</v>
      </c>
    </row>
    <row r="31" spans="1:17" ht="27.75" customHeight="1" x14ac:dyDescent="0.2">
      <c r="A31" s="2">
        <v>28</v>
      </c>
      <c r="B31" s="10" t="s">
        <v>104</v>
      </c>
      <c r="C31" s="4" t="s">
        <v>141</v>
      </c>
      <c r="D31" s="2" t="s">
        <v>313</v>
      </c>
      <c r="E31" s="4" t="s">
        <v>588</v>
      </c>
      <c r="F31" s="2" t="s">
        <v>45</v>
      </c>
      <c r="G31" s="2" t="s">
        <v>19</v>
      </c>
      <c r="H31" s="2">
        <v>30</v>
      </c>
      <c r="I31" s="2">
        <v>1002</v>
      </c>
      <c r="J31" s="2">
        <v>109.21</v>
      </c>
      <c r="K31" s="10">
        <v>743642</v>
      </c>
      <c r="L31" s="5">
        <v>1.4999999999999999E-2</v>
      </c>
      <c r="M31" s="9">
        <f t="shared" si="4"/>
        <v>11154.63</v>
      </c>
      <c r="N31" s="9">
        <v>10233.620000000001</v>
      </c>
      <c r="O31" s="6">
        <v>0.5</v>
      </c>
      <c r="P31" s="9">
        <f t="shared" si="3"/>
        <v>5116.8100000000004</v>
      </c>
      <c r="Q31" s="9">
        <f t="shared" si="5"/>
        <v>16271.439999999999</v>
      </c>
    </row>
    <row r="32" spans="1:17" ht="27.75" customHeight="1" x14ac:dyDescent="0.2">
      <c r="A32" s="2">
        <v>29</v>
      </c>
      <c r="B32" s="4" t="s">
        <v>105</v>
      </c>
      <c r="C32" s="4" t="s">
        <v>141</v>
      </c>
      <c r="D32" s="2" t="s">
        <v>314</v>
      </c>
      <c r="E32" s="4" t="s">
        <v>589</v>
      </c>
      <c r="F32" s="2" t="s">
        <v>55</v>
      </c>
      <c r="G32" s="2" t="s">
        <v>12</v>
      </c>
      <c r="H32" s="2">
        <v>1</v>
      </c>
      <c r="I32" s="2">
        <v>104</v>
      </c>
      <c r="J32" s="2">
        <v>132.16999999999999</v>
      </c>
      <c r="K32" s="10">
        <v>397906</v>
      </c>
      <c r="L32" s="5">
        <v>1.4999999999999999E-2</v>
      </c>
      <c r="M32" s="9">
        <f t="shared" si="4"/>
        <v>5968.59</v>
      </c>
      <c r="N32" s="9">
        <v>10220.14</v>
      </c>
      <c r="O32" s="12">
        <v>0.8</v>
      </c>
      <c r="P32" s="9">
        <f t="shared" si="3"/>
        <v>8176.1120000000001</v>
      </c>
      <c r="Q32" s="9">
        <f t="shared" si="5"/>
        <v>14144.702000000001</v>
      </c>
    </row>
    <row r="33" spans="1:17" ht="27.75" customHeight="1" x14ac:dyDescent="0.2">
      <c r="A33" s="2">
        <v>30</v>
      </c>
      <c r="B33" s="10" t="s">
        <v>106</v>
      </c>
      <c r="C33" s="4" t="s">
        <v>142</v>
      </c>
      <c r="D33" s="2" t="s">
        <v>315</v>
      </c>
      <c r="E33" s="4" t="s">
        <v>590</v>
      </c>
      <c r="F33" s="2" t="s">
        <v>78</v>
      </c>
      <c r="G33" s="2" t="s">
        <v>11</v>
      </c>
      <c r="H33" s="2">
        <v>38</v>
      </c>
      <c r="I33" s="2">
        <v>905</v>
      </c>
      <c r="J33" s="2">
        <v>88.69</v>
      </c>
      <c r="K33" s="10">
        <v>480000</v>
      </c>
      <c r="L33" s="5">
        <v>1.4999999999999999E-2</v>
      </c>
      <c r="M33" s="9">
        <f t="shared" si="4"/>
        <v>7200</v>
      </c>
      <c r="N33" s="9">
        <v>4800</v>
      </c>
      <c r="O33" s="6">
        <v>0.5</v>
      </c>
      <c r="P33" s="9">
        <f t="shared" si="3"/>
        <v>2400</v>
      </c>
      <c r="Q33" s="9">
        <f t="shared" si="5"/>
        <v>9600</v>
      </c>
    </row>
    <row r="34" spans="1:17" ht="27.75" customHeight="1" x14ac:dyDescent="0.2">
      <c r="A34" s="2">
        <v>31</v>
      </c>
      <c r="B34" s="4" t="s">
        <v>131</v>
      </c>
      <c r="C34" s="4" t="s">
        <v>142</v>
      </c>
      <c r="D34" s="2" t="s">
        <v>316</v>
      </c>
      <c r="E34" s="4" t="s">
        <v>591</v>
      </c>
      <c r="F34" s="2" t="s">
        <v>43</v>
      </c>
      <c r="G34" s="2" t="s">
        <v>317</v>
      </c>
      <c r="H34" s="2">
        <v>6</v>
      </c>
      <c r="I34" s="2">
        <v>601</v>
      </c>
      <c r="J34" s="2">
        <v>118.89</v>
      </c>
      <c r="K34" s="10">
        <v>640000</v>
      </c>
      <c r="L34" s="5">
        <v>1.4999999999999999E-2</v>
      </c>
      <c r="M34" s="9">
        <f t="shared" si="4"/>
        <v>9600</v>
      </c>
      <c r="N34" s="9">
        <v>9142.86</v>
      </c>
      <c r="O34" s="6">
        <v>0.5</v>
      </c>
      <c r="P34" s="9">
        <f t="shared" si="3"/>
        <v>4571.43</v>
      </c>
      <c r="Q34" s="9">
        <f t="shared" si="5"/>
        <v>14171.43</v>
      </c>
    </row>
    <row r="35" spans="1:17" ht="27.75" customHeight="1" x14ac:dyDescent="0.2">
      <c r="A35" s="2">
        <v>32</v>
      </c>
      <c r="B35" s="4" t="s">
        <v>132</v>
      </c>
      <c r="C35" s="4" t="s">
        <v>144</v>
      </c>
      <c r="D35" s="2" t="s">
        <v>143</v>
      </c>
      <c r="E35" s="4" t="s">
        <v>592</v>
      </c>
      <c r="F35" s="2" t="s">
        <v>40</v>
      </c>
      <c r="G35" s="2" t="s">
        <v>318</v>
      </c>
      <c r="H35" s="2">
        <v>1</v>
      </c>
      <c r="I35" s="2">
        <v>403</v>
      </c>
      <c r="J35" s="2">
        <v>93.34</v>
      </c>
      <c r="K35" s="10">
        <v>608000</v>
      </c>
      <c r="L35" s="5">
        <v>1.4999999999999999E-2</v>
      </c>
      <c r="M35" s="9">
        <f t="shared" si="4"/>
        <v>9120</v>
      </c>
      <c r="N35" s="2">
        <v>9120</v>
      </c>
      <c r="O35" s="12">
        <v>0.8</v>
      </c>
      <c r="P35" s="9">
        <f t="shared" si="3"/>
        <v>7296</v>
      </c>
      <c r="Q35" s="9">
        <f t="shared" si="5"/>
        <v>16416</v>
      </c>
    </row>
    <row r="36" spans="1:17" ht="27.75" customHeight="1" x14ac:dyDescent="0.2">
      <c r="A36" s="2">
        <v>33</v>
      </c>
      <c r="B36" s="4" t="s">
        <v>133</v>
      </c>
      <c r="C36" s="4" t="s">
        <v>144</v>
      </c>
      <c r="D36" s="2" t="s">
        <v>145</v>
      </c>
      <c r="E36" s="4" t="s">
        <v>593</v>
      </c>
      <c r="F36" s="2" t="s">
        <v>22</v>
      </c>
      <c r="G36" s="2" t="s">
        <v>319</v>
      </c>
      <c r="H36" s="2" t="s">
        <v>146</v>
      </c>
      <c r="I36" s="2">
        <v>1404</v>
      </c>
      <c r="J36" s="2">
        <v>124.58</v>
      </c>
      <c r="K36" s="10">
        <v>599800</v>
      </c>
      <c r="L36" s="5">
        <v>1.4999999999999999E-2</v>
      </c>
      <c r="M36" s="9">
        <f t="shared" si="4"/>
        <v>8997</v>
      </c>
      <c r="N36" s="9">
        <v>8997</v>
      </c>
      <c r="O36" s="6">
        <v>0.5</v>
      </c>
      <c r="P36" s="9">
        <f t="shared" si="3"/>
        <v>4498.5</v>
      </c>
      <c r="Q36" s="9">
        <f t="shared" si="5"/>
        <v>13495.5</v>
      </c>
    </row>
    <row r="37" spans="1:17" ht="27.75" customHeight="1" x14ac:dyDescent="0.2">
      <c r="A37" s="2">
        <v>34</v>
      </c>
      <c r="B37" s="4" t="s">
        <v>134</v>
      </c>
      <c r="C37" s="4" t="s">
        <v>144</v>
      </c>
      <c r="D37" s="2" t="s">
        <v>320</v>
      </c>
      <c r="E37" s="4" t="s">
        <v>594</v>
      </c>
      <c r="F37" s="2" t="s">
        <v>45</v>
      </c>
      <c r="G37" s="2" t="s">
        <v>19</v>
      </c>
      <c r="H37" s="2">
        <v>30</v>
      </c>
      <c r="I37" s="2">
        <v>702</v>
      </c>
      <c r="J37" s="2">
        <v>109.21</v>
      </c>
      <c r="K37" s="10">
        <v>737564</v>
      </c>
      <c r="L37" s="5">
        <v>1.4999999999999999E-2</v>
      </c>
      <c r="M37" s="9">
        <f t="shared" si="4"/>
        <v>11063.46</v>
      </c>
      <c r="N37" s="2">
        <v>10149.959999999999</v>
      </c>
      <c r="O37" s="12">
        <v>0.8</v>
      </c>
      <c r="P37" s="9">
        <f>N37*O37</f>
        <v>8119.9679999999998</v>
      </c>
      <c r="Q37" s="9">
        <f t="shared" si="5"/>
        <v>19183.428</v>
      </c>
    </row>
    <row r="38" spans="1:17" ht="27.75" customHeight="1" x14ac:dyDescent="0.2">
      <c r="A38" s="2">
        <v>35</v>
      </c>
      <c r="B38" s="4" t="s">
        <v>135</v>
      </c>
      <c r="C38" s="4" t="s">
        <v>144</v>
      </c>
      <c r="D38" s="2" t="s">
        <v>321</v>
      </c>
      <c r="E38" s="4" t="s">
        <v>595</v>
      </c>
      <c r="F38" s="2" t="s">
        <v>147</v>
      </c>
      <c r="G38" s="2" t="s">
        <v>317</v>
      </c>
      <c r="H38" s="2">
        <v>17</v>
      </c>
      <c r="I38" s="2">
        <v>204</v>
      </c>
      <c r="J38" s="2">
        <v>114.15</v>
      </c>
      <c r="K38" s="10">
        <v>473400</v>
      </c>
      <c r="L38" s="5">
        <v>1.4999999999999999E-2</v>
      </c>
      <c r="M38" s="9">
        <f t="shared" si="4"/>
        <v>7101</v>
      </c>
      <c r="N38" s="2">
        <v>7101</v>
      </c>
      <c r="O38" s="6">
        <v>0.5</v>
      </c>
      <c r="P38" s="9">
        <f t="shared" si="3"/>
        <v>3550.5</v>
      </c>
      <c r="Q38" s="9">
        <f t="shared" si="5"/>
        <v>10651.5</v>
      </c>
    </row>
    <row r="39" spans="1:17" ht="27.75" customHeight="1" x14ac:dyDescent="0.2">
      <c r="A39" s="2">
        <v>36</v>
      </c>
      <c r="B39" s="4" t="s">
        <v>136</v>
      </c>
      <c r="C39" s="4" t="s">
        <v>149</v>
      </c>
      <c r="D39" s="2" t="s">
        <v>148</v>
      </c>
      <c r="E39" s="4" t="s">
        <v>596</v>
      </c>
      <c r="F39" s="2" t="s">
        <v>150</v>
      </c>
      <c r="G39" s="2" t="s">
        <v>322</v>
      </c>
      <c r="H39" s="2">
        <v>38</v>
      </c>
      <c r="I39" s="2">
        <v>1703</v>
      </c>
      <c r="J39" s="2">
        <v>219.43</v>
      </c>
      <c r="K39" s="10">
        <v>630000</v>
      </c>
      <c r="L39" s="16">
        <v>0.01</v>
      </c>
      <c r="M39" s="9">
        <f t="shared" si="4"/>
        <v>6300</v>
      </c>
      <c r="N39" s="2">
        <v>22179.99</v>
      </c>
      <c r="O39" s="6">
        <v>0.5</v>
      </c>
      <c r="P39" s="9">
        <f t="shared" si="3"/>
        <v>11089.995000000001</v>
      </c>
      <c r="Q39" s="9">
        <f t="shared" si="5"/>
        <v>17389.995000000003</v>
      </c>
    </row>
    <row r="40" spans="1:17" ht="27.75" customHeight="1" x14ac:dyDescent="0.2">
      <c r="A40" s="2">
        <v>37</v>
      </c>
      <c r="B40" s="4" t="s">
        <v>137</v>
      </c>
      <c r="C40" s="4" t="s">
        <v>149</v>
      </c>
      <c r="D40" s="2" t="s">
        <v>323</v>
      </c>
      <c r="E40" s="4" t="s">
        <v>597</v>
      </c>
      <c r="F40" s="2" t="s">
        <v>24</v>
      </c>
      <c r="G40" s="2" t="s">
        <v>12</v>
      </c>
      <c r="H40" s="2">
        <v>3</v>
      </c>
      <c r="I40" s="2">
        <v>1303</v>
      </c>
      <c r="J40" s="2">
        <v>126.8</v>
      </c>
      <c r="K40" s="2">
        <v>690000</v>
      </c>
      <c r="L40" s="5">
        <v>1.4999999999999999E-2</v>
      </c>
      <c r="M40" s="9">
        <f t="shared" si="4"/>
        <v>10350</v>
      </c>
      <c r="N40" s="9">
        <v>9857.14</v>
      </c>
      <c r="O40" s="6">
        <v>0.5</v>
      </c>
      <c r="P40" s="9">
        <f t="shared" si="3"/>
        <v>4928.57</v>
      </c>
      <c r="Q40" s="9">
        <f t="shared" si="5"/>
        <v>15278.57</v>
      </c>
    </row>
    <row r="41" spans="1:17" ht="27.75" customHeight="1" x14ac:dyDescent="0.2">
      <c r="A41" s="2">
        <v>38</v>
      </c>
      <c r="B41" s="4" t="s">
        <v>138</v>
      </c>
      <c r="C41" s="4" t="s">
        <v>165</v>
      </c>
      <c r="D41" s="2" t="s">
        <v>324</v>
      </c>
      <c r="E41" s="4" t="s">
        <v>598</v>
      </c>
      <c r="F41" s="2" t="s">
        <v>150</v>
      </c>
      <c r="G41" s="2" t="s">
        <v>12</v>
      </c>
      <c r="H41" s="2">
        <v>2</v>
      </c>
      <c r="I41" s="2">
        <v>1002</v>
      </c>
      <c r="J41" s="2">
        <v>126.8</v>
      </c>
      <c r="K41" s="2">
        <v>725000</v>
      </c>
      <c r="L41" s="5">
        <v>1.4999999999999999E-2</v>
      </c>
      <c r="M41" s="9">
        <f t="shared" si="4"/>
        <v>10875</v>
      </c>
      <c r="N41" s="2">
        <v>10357.14</v>
      </c>
      <c r="O41" s="12">
        <v>0.8</v>
      </c>
      <c r="P41" s="9">
        <f t="shared" si="3"/>
        <v>8285.7119999999995</v>
      </c>
      <c r="Q41" s="9">
        <f t="shared" si="5"/>
        <v>19160.712</v>
      </c>
    </row>
    <row r="42" spans="1:17" ht="27.75" customHeight="1" x14ac:dyDescent="0.2">
      <c r="A42" s="2">
        <v>39</v>
      </c>
      <c r="B42" s="4" t="s">
        <v>139</v>
      </c>
      <c r="C42" s="4" t="s">
        <v>166</v>
      </c>
      <c r="D42" s="2" t="s">
        <v>325</v>
      </c>
      <c r="E42" s="4" t="s">
        <v>599</v>
      </c>
      <c r="F42" s="2" t="s">
        <v>167</v>
      </c>
      <c r="G42" s="2" t="s">
        <v>19</v>
      </c>
      <c r="H42" s="2">
        <v>29</v>
      </c>
      <c r="I42" s="2">
        <v>504</v>
      </c>
      <c r="J42" s="2">
        <v>111.86</v>
      </c>
      <c r="K42" s="2">
        <v>739732</v>
      </c>
      <c r="L42" s="5">
        <v>1.4999999999999999E-2</v>
      </c>
      <c r="M42" s="9">
        <f t="shared" si="4"/>
        <v>11095.98</v>
      </c>
      <c r="N42" s="2">
        <v>10179.799999999999</v>
      </c>
      <c r="O42" s="6">
        <v>0.5</v>
      </c>
      <c r="P42" s="9">
        <f t="shared" si="3"/>
        <v>5089.8999999999996</v>
      </c>
      <c r="Q42" s="9">
        <f t="shared" si="5"/>
        <v>16185.88</v>
      </c>
    </row>
    <row r="43" spans="1:17" ht="27.75" customHeight="1" x14ac:dyDescent="0.2">
      <c r="A43" s="2">
        <v>40</v>
      </c>
      <c r="B43" s="4" t="s">
        <v>140</v>
      </c>
      <c r="C43" s="4" t="s">
        <v>168</v>
      </c>
      <c r="D43" s="2" t="s">
        <v>326</v>
      </c>
      <c r="E43" s="4" t="s">
        <v>600</v>
      </c>
      <c r="F43" s="2" t="s">
        <v>118</v>
      </c>
      <c r="G43" s="2" t="s">
        <v>12</v>
      </c>
      <c r="H43" s="2">
        <v>1</v>
      </c>
      <c r="I43" s="2">
        <v>1101</v>
      </c>
      <c r="J43" s="2">
        <v>132.16999999999999</v>
      </c>
      <c r="K43" s="10">
        <v>675000</v>
      </c>
      <c r="L43" s="5">
        <v>1.4999999999999999E-2</v>
      </c>
      <c r="M43" s="9">
        <f t="shared" si="4"/>
        <v>10125</v>
      </c>
      <c r="N43" s="9">
        <v>10220.14</v>
      </c>
      <c r="O43" s="6">
        <v>0.5</v>
      </c>
      <c r="P43" s="9">
        <f t="shared" si="3"/>
        <v>5110.07</v>
      </c>
      <c r="Q43" s="9">
        <f t="shared" si="5"/>
        <v>15235.07</v>
      </c>
    </row>
    <row r="44" spans="1:17" ht="27.75" customHeight="1" x14ac:dyDescent="0.2">
      <c r="A44" s="2">
        <v>41</v>
      </c>
      <c r="B44" s="4" t="s">
        <v>151</v>
      </c>
      <c r="C44" s="4" t="s">
        <v>168</v>
      </c>
      <c r="D44" s="2" t="s">
        <v>169</v>
      </c>
      <c r="E44" s="4" t="s">
        <v>601</v>
      </c>
      <c r="F44" s="2" t="s">
        <v>46</v>
      </c>
      <c r="G44" s="2" t="s">
        <v>322</v>
      </c>
      <c r="H44" s="2">
        <v>39</v>
      </c>
      <c r="I44" s="2">
        <v>1101</v>
      </c>
      <c r="J44" s="2">
        <v>190.82</v>
      </c>
      <c r="K44" s="10">
        <v>700000</v>
      </c>
      <c r="L44" s="11">
        <v>0.01</v>
      </c>
      <c r="M44" s="9">
        <f t="shared" si="4"/>
        <v>7000</v>
      </c>
      <c r="N44" s="2">
        <v>14466.06</v>
      </c>
      <c r="O44" s="6">
        <v>0.5</v>
      </c>
      <c r="P44" s="9">
        <f t="shared" si="3"/>
        <v>7233.03</v>
      </c>
      <c r="Q44" s="9">
        <f t="shared" si="5"/>
        <v>14233.029999999999</v>
      </c>
    </row>
    <row r="45" spans="1:17" ht="27.75" customHeight="1" x14ac:dyDescent="0.2">
      <c r="A45" s="2">
        <v>42</v>
      </c>
      <c r="B45" s="4" t="s">
        <v>152</v>
      </c>
      <c r="C45" s="4" t="s">
        <v>180</v>
      </c>
      <c r="D45" s="2" t="s">
        <v>327</v>
      </c>
      <c r="E45" s="4" t="s">
        <v>602</v>
      </c>
      <c r="F45" s="2" t="s">
        <v>179</v>
      </c>
      <c r="G45" s="2" t="s">
        <v>322</v>
      </c>
      <c r="H45" s="2">
        <v>16</v>
      </c>
      <c r="I45" s="2">
        <v>1201</v>
      </c>
      <c r="J45" s="2">
        <v>109.41</v>
      </c>
      <c r="K45" s="2">
        <v>500000</v>
      </c>
      <c r="L45" s="5">
        <v>1.4999999999999999E-2</v>
      </c>
      <c r="M45" s="9">
        <f t="shared" si="4"/>
        <v>7500</v>
      </c>
      <c r="N45" s="2">
        <v>8294.36</v>
      </c>
      <c r="O45" s="6">
        <v>0.5</v>
      </c>
      <c r="P45" s="9">
        <f t="shared" si="3"/>
        <v>4147.18</v>
      </c>
      <c r="Q45" s="9">
        <f t="shared" si="5"/>
        <v>11647.18</v>
      </c>
    </row>
    <row r="46" spans="1:17" ht="27.75" customHeight="1" x14ac:dyDescent="0.2">
      <c r="A46" s="2">
        <v>43</v>
      </c>
      <c r="B46" s="4" t="s">
        <v>153</v>
      </c>
      <c r="C46" s="4" t="s">
        <v>181</v>
      </c>
      <c r="D46" s="2" t="s">
        <v>328</v>
      </c>
      <c r="E46" s="4" t="s">
        <v>603</v>
      </c>
      <c r="F46" s="2" t="s">
        <v>30</v>
      </c>
      <c r="G46" s="2" t="s">
        <v>19</v>
      </c>
      <c r="H46" s="2">
        <v>27</v>
      </c>
      <c r="I46" s="2">
        <v>904</v>
      </c>
      <c r="J46" s="2">
        <v>142.94999999999999</v>
      </c>
      <c r="K46" s="10">
        <v>964165</v>
      </c>
      <c r="L46" s="5">
        <v>1.4999999999999999E-2</v>
      </c>
      <c r="M46" s="9">
        <f t="shared" si="4"/>
        <v>14462.475</v>
      </c>
      <c r="N46" s="2">
        <v>13268.34</v>
      </c>
      <c r="O46" s="6">
        <v>0.5</v>
      </c>
      <c r="P46" s="9">
        <f t="shared" si="3"/>
        <v>6634.17</v>
      </c>
      <c r="Q46" s="9">
        <f t="shared" si="5"/>
        <v>21096.645</v>
      </c>
    </row>
    <row r="47" spans="1:17" ht="27.75" customHeight="1" x14ac:dyDescent="0.2">
      <c r="A47" s="2">
        <v>44</v>
      </c>
      <c r="B47" s="4" t="s">
        <v>154</v>
      </c>
      <c r="C47" s="4" t="s">
        <v>181</v>
      </c>
      <c r="D47" s="2" t="s">
        <v>182</v>
      </c>
      <c r="E47" s="4" t="s">
        <v>601</v>
      </c>
      <c r="F47" s="2" t="s">
        <v>32</v>
      </c>
      <c r="G47" s="2" t="s">
        <v>318</v>
      </c>
      <c r="H47" s="2">
        <v>10</v>
      </c>
      <c r="I47" s="2">
        <v>1403</v>
      </c>
      <c r="J47" s="2">
        <v>106.56</v>
      </c>
      <c r="K47" s="10">
        <v>630000</v>
      </c>
      <c r="L47" s="5">
        <v>1.4999999999999999E-2</v>
      </c>
      <c r="M47" s="9">
        <f t="shared" si="4"/>
        <v>9450</v>
      </c>
      <c r="N47" s="2">
        <v>9450</v>
      </c>
      <c r="O47" s="12">
        <v>0.8</v>
      </c>
      <c r="P47" s="9">
        <f t="shared" si="3"/>
        <v>7560</v>
      </c>
      <c r="Q47" s="9">
        <f t="shared" si="5"/>
        <v>17010</v>
      </c>
    </row>
    <row r="48" spans="1:17" ht="27.75" customHeight="1" x14ac:dyDescent="0.2">
      <c r="A48" s="2">
        <v>45</v>
      </c>
      <c r="B48" s="4" t="s">
        <v>155</v>
      </c>
      <c r="C48" s="4" t="s">
        <v>181</v>
      </c>
      <c r="D48" s="2" t="s">
        <v>329</v>
      </c>
      <c r="E48" s="4" t="s">
        <v>604</v>
      </c>
      <c r="F48" s="2" t="s">
        <v>183</v>
      </c>
      <c r="G48" s="2" t="s">
        <v>12</v>
      </c>
      <c r="H48" s="2">
        <v>3</v>
      </c>
      <c r="I48" s="2">
        <v>1304</v>
      </c>
      <c r="J48" s="2">
        <v>132.16999999999999</v>
      </c>
      <c r="K48" s="10">
        <v>540000</v>
      </c>
      <c r="L48" s="5">
        <v>1.4999999999999999E-2</v>
      </c>
      <c r="M48" s="9">
        <f t="shared" si="4"/>
        <v>8100</v>
      </c>
      <c r="N48" s="9">
        <v>7714.28</v>
      </c>
      <c r="O48" s="6">
        <v>0.5</v>
      </c>
      <c r="P48" s="9">
        <f t="shared" si="3"/>
        <v>3857.14</v>
      </c>
      <c r="Q48" s="9">
        <f t="shared" si="5"/>
        <v>11957.14</v>
      </c>
    </row>
    <row r="49" spans="1:17" ht="27.75" customHeight="1" x14ac:dyDescent="0.2">
      <c r="A49" s="2">
        <v>46</v>
      </c>
      <c r="B49" s="4" t="s">
        <v>156</v>
      </c>
      <c r="C49" s="4" t="s">
        <v>181</v>
      </c>
      <c r="D49" s="2" t="s">
        <v>330</v>
      </c>
      <c r="E49" s="4" t="s">
        <v>605</v>
      </c>
      <c r="F49" s="2" t="s">
        <v>49</v>
      </c>
      <c r="G49" s="2" t="s">
        <v>19</v>
      </c>
      <c r="H49" s="2">
        <v>27</v>
      </c>
      <c r="I49" s="2">
        <v>401</v>
      </c>
      <c r="J49" s="2">
        <v>142.94999999999999</v>
      </c>
      <c r="K49" s="10">
        <v>920520</v>
      </c>
      <c r="L49" s="5">
        <v>1.4999999999999999E-2</v>
      </c>
      <c r="M49" s="9">
        <f t="shared" si="4"/>
        <v>13807.8</v>
      </c>
      <c r="N49" s="9">
        <v>12667.72</v>
      </c>
      <c r="O49" s="12">
        <v>0.8</v>
      </c>
      <c r="P49" s="9">
        <f t="shared" si="3"/>
        <v>10134.175999999999</v>
      </c>
      <c r="Q49" s="9">
        <f t="shared" si="5"/>
        <v>23941.975999999999</v>
      </c>
    </row>
    <row r="50" spans="1:17" ht="27.75" customHeight="1" x14ac:dyDescent="0.2">
      <c r="A50" s="2">
        <v>47</v>
      </c>
      <c r="B50" s="4" t="s">
        <v>157</v>
      </c>
      <c r="C50" s="4" t="s">
        <v>184</v>
      </c>
      <c r="D50" s="2" t="s">
        <v>331</v>
      </c>
      <c r="E50" s="4" t="s">
        <v>602</v>
      </c>
      <c r="F50" s="2" t="s">
        <v>179</v>
      </c>
      <c r="G50" s="2" t="s">
        <v>322</v>
      </c>
      <c r="H50" s="2">
        <v>12</v>
      </c>
      <c r="I50" s="2">
        <v>906</v>
      </c>
      <c r="J50" s="2">
        <v>120.27</v>
      </c>
      <c r="K50" s="10">
        <v>650000</v>
      </c>
      <c r="L50" s="5">
        <v>1.4999999999999999E-2</v>
      </c>
      <c r="M50" s="9">
        <f t="shared" si="4"/>
        <v>9750</v>
      </c>
      <c r="N50" s="9">
        <v>9750</v>
      </c>
      <c r="O50" s="6">
        <v>0.5</v>
      </c>
      <c r="P50" s="9">
        <f t="shared" si="3"/>
        <v>4875</v>
      </c>
      <c r="Q50" s="9">
        <f t="shared" si="5"/>
        <v>14625</v>
      </c>
    </row>
    <row r="51" spans="1:17" ht="27.75" customHeight="1" x14ac:dyDescent="0.2">
      <c r="A51" s="2">
        <v>48</v>
      </c>
      <c r="B51" s="4" t="s">
        <v>158</v>
      </c>
      <c r="C51" s="4" t="s">
        <v>184</v>
      </c>
      <c r="D51" s="2" t="s">
        <v>332</v>
      </c>
      <c r="E51" s="4" t="s">
        <v>606</v>
      </c>
      <c r="F51" s="2" t="s">
        <v>114</v>
      </c>
      <c r="G51" s="2" t="s">
        <v>12</v>
      </c>
      <c r="H51" s="2">
        <v>6</v>
      </c>
      <c r="I51" s="2">
        <v>1601</v>
      </c>
      <c r="J51" s="2">
        <v>132.9</v>
      </c>
      <c r="K51" s="10">
        <v>545000</v>
      </c>
      <c r="L51" s="5">
        <v>1.4999999999999999E-2</v>
      </c>
      <c r="M51" s="9">
        <f t="shared" si="4"/>
        <v>8175</v>
      </c>
      <c r="N51" s="9">
        <v>10276.59</v>
      </c>
      <c r="O51" s="6">
        <v>0.5</v>
      </c>
      <c r="P51" s="9">
        <f t="shared" si="3"/>
        <v>5138.2950000000001</v>
      </c>
      <c r="Q51" s="9">
        <f t="shared" si="5"/>
        <v>13313.295</v>
      </c>
    </row>
    <row r="52" spans="1:17" ht="27.75" customHeight="1" x14ac:dyDescent="0.2">
      <c r="A52" s="2">
        <v>49</v>
      </c>
      <c r="B52" s="4" t="s">
        <v>159</v>
      </c>
      <c r="C52" s="4" t="s">
        <v>186</v>
      </c>
      <c r="D52" s="2" t="s">
        <v>333</v>
      </c>
      <c r="E52" s="4" t="s">
        <v>607</v>
      </c>
      <c r="F52" s="2" t="s">
        <v>187</v>
      </c>
      <c r="G52" s="2" t="s">
        <v>322</v>
      </c>
      <c r="H52" s="2">
        <v>12</v>
      </c>
      <c r="I52" s="2">
        <v>1102</v>
      </c>
      <c r="J52" s="2">
        <v>88.87</v>
      </c>
      <c r="K52" s="10">
        <v>495000</v>
      </c>
      <c r="L52" s="5">
        <v>1.4999999999999999E-2</v>
      </c>
      <c r="M52" s="9">
        <f t="shared" si="4"/>
        <v>7425</v>
      </c>
      <c r="N52" s="9">
        <v>4950</v>
      </c>
      <c r="O52" s="6">
        <v>0.5</v>
      </c>
      <c r="P52" s="9">
        <f t="shared" si="3"/>
        <v>2475</v>
      </c>
      <c r="Q52" s="9">
        <f t="shared" si="5"/>
        <v>9900</v>
      </c>
    </row>
    <row r="53" spans="1:17" ht="27.75" customHeight="1" x14ac:dyDescent="0.2">
      <c r="A53" s="2">
        <v>50</v>
      </c>
      <c r="B53" s="4" t="s">
        <v>160</v>
      </c>
      <c r="C53" s="4" t="s">
        <v>186</v>
      </c>
      <c r="D53" s="2" t="s">
        <v>334</v>
      </c>
      <c r="E53" s="4" t="s">
        <v>608</v>
      </c>
      <c r="F53" s="2" t="s">
        <v>188</v>
      </c>
      <c r="G53" s="2" t="s">
        <v>12</v>
      </c>
      <c r="H53" s="2">
        <v>7</v>
      </c>
      <c r="I53" s="2">
        <v>405</v>
      </c>
      <c r="J53" s="2">
        <v>91.41</v>
      </c>
      <c r="K53" s="10">
        <v>500000</v>
      </c>
      <c r="L53" s="5">
        <v>1.4999999999999999E-2</v>
      </c>
      <c r="M53" s="9">
        <f t="shared" si="4"/>
        <v>7500</v>
      </c>
      <c r="N53" s="9">
        <v>7142.85</v>
      </c>
      <c r="O53" s="6">
        <v>0.5</v>
      </c>
      <c r="P53" s="9">
        <f t="shared" si="3"/>
        <v>3571.4250000000002</v>
      </c>
      <c r="Q53" s="9">
        <f t="shared" si="5"/>
        <v>11071.424999999999</v>
      </c>
    </row>
    <row r="54" spans="1:17" ht="27.75" customHeight="1" x14ac:dyDescent="0.2">
      <c r="A54" s="2">
        <v>51</v>
      </c>
      <c r="B54" s="4" t="s">
        <v>161</v>
      </c>
      <c r="C54" s="4" t="s">
        <v>185</v>
      </c>
      <c r="D54" s="2" t="s">
        <v>335</v>
      </c>
      <c r="E54" s="4" t="s">
        <v>609</v>
      </c>
      <c r="F54" s="2" t="s">
        <v>165</v>
      </c>
      <c r="G54" s="2" t="s">
        <v>12</v>
      </c>
      <c r="H54" s="2">
        <v>6</v>
      </c>
      <c r="I54" s="2">
        <v>701</v>
      </c>
      <c r="J54" s="2">
        <v>132.9</v>
      </c>
      <c r="K54" s="10">
        <v>600000</v>
      </c>
      <c r="L54" s="5">
        <v>1.4999999999999999E-2</v>
      </c>
      <c r="M54" s="9">
        <f t="shared" si="4"/>
        <v>9000</v>
      </c>
      <c r="N54" s="9">
        <v>10276.6</v>
      </c>
      <c r="O54" s="6">
        <v>0.5</v>
      </c>
      <c r="P54" s="9">
        <f>N54*O54</f>
        <v>5138.3</v>
      </c>
      <c r="Q54" s="9">
        <f>M54+P54</f>
        <v>14138.3</v>
      </c>
    </row>
    <row r="55" spans="1:17" ht="27.75" customHeight="1" x14ac:dyDescent="0.2">
      <c r="A55" s="2">
        <v>52</v>
      </c>
      <c r="B55" s="4" t="s">
        <v>162</v>
      </c>
      <c r="C55" s="4" t="s">
        <v>185</v>
      </c>
      <c r="D55" s="2" t="s">
        <v>336</v>
      </c>
      <c r="E55" s="4" t="s">
        <v>585</v>
      </c>
      <c r="F55" s="2" t="s">
        <v>42</v>
      </c>
      <c r="G55" s="2" t="s">
        <v>12</v>
      </c>
      <c r="H55" s="2">
        <v>5</v>
      </c>
      <c r="I55" s="2">
        <v>902</v>
      </c>
      <c r="J55" s="2">
        <v>136.80000000000001</v>
      </c>
      <c r="K55" s="10">
        <v>715000</v>
      </c>
      <c r="L55" s="5">
        <v>1.4999999999999999E-2</v>
      </c>
      <c r="M55" s="9">
        <f t="shared" si="4"/>
        <v>10725</v>
      </c>
      <c r="N55" s="9">
        <v>10578.16</v>
      </c>
      <c r="O55" s="6">
        <v>0.5</v>
      </c>
      <c r="P55" s="9">
        <f t="shared" si="3"/>
        <v>5289.08</v>
      </c>
      <c r="Q55" s="9">
        <f t="shared" si="5"/>
        <v>16014.08</v>
      </c>
    </row>
    <row r="56" spans="1:17" ht="27.75" customHeight="1" x14ac:dyDescent="0.2">
      <c r="A56" s="2">
        <v>53</v>
      </c>
      <c r="B56" s="4" t="s">
        <v>163</v>
      </c>
      <c r="C56" s="4" t="s">
        <v>170</v>
      </c>
      <c r="D56" s="2" t="s">
        <v>337</v>
      </c>
      <c r="E56" s="4" t="s">
        <v>610</v>
      </c>
      <c r="F56" s="2" t="s">
        <v>185</v>
      </c>
      <c r="G56" s="2" t="s">
        <v>338</v>
      </c>
      <c r="H56" s="2">
        <v>3</v>
      </c>
      <c r="I56" s="2">
        <v>305</v>
      </c>
      <c r="J56" s="2">
        <v>110.46</v>
      </c>
      <c r="K56" s="10">
        <v>600000</v>
      </c>
      <c r="L56" s="5">
        <v>1.4999999999999999E-2</v>
      </c>
      <c r="M56" s="9">
        <f t="shared" si="4"/>
        <v>9000</v>
      </c>
      <c r="N56" s="9">
        <v>9601.34</v>
      </c>
      <c r="O56" s="6">
        <v>0.5</v>
      </c>
      <c r="P56" s="9">
        <f t="shared" si="3"/>
        <v>4800.67</v>
      </c>
      <c r="Q56" s="9">
        <f t="shared" si="5"/>
        <v>13800.67</v>
      </c>
    </row>
    <row r="57" spans="1:17" ht="27.75" customHeight="1" x14ac:dyDescent="0.2">
      <c r="A57" s="2">
        <v>54</v>
      </c>
      <c r="B57" s="4" t="s">
        <v>164</v>
      </c>
      <c r="C57" s="4" t="s">
        <v>189</v>
      </c>
      <c r="D57" s="2" t="s">
        <v>339</v>
      </c>
      <c r="E57" s="4" t="s">
        <v>611</v>
      </c>
      <c r="F57" s="2" t="s">
        <v>44</v>
      </c>
      <c r="G57" s="2" t="s">
        <v>322</v>
      </c>
      <c r="H57" s="2">
        <v>24</v>
      </c>
      <c r="I57" s="2">
        <v>802</v>
      </c>
      <c r="J57" s="2">
        <v>104.76</v>
      </c>
      <c r="K57" s="10">
        <v>570000</v>
      </c>
      <c r="L57" s="5">
        <v>1.4999999999999999E-2</v>
      </c>
      <c r="M57" s="9">
        <f t="shared" si="4"/>
        <v>8550</v>
      </c>
      <c r="N57" s="9">
        <v>8550</v>
      </c>
      <c r="O57" s="6">
        <v>0.5</v>
      </c>
      <c r="P57" s="9">
        <f t="shared" si="3"/>
        <v>4275</v>
      </c>
      <c r="Q57" s="9">
        <f t="shared" si="5"/>
        <v>12825</v>
      </c>
    </row>
    <row r="58" spans="1:17" ht="27.75" customHeight="1" x14ac:dyDescent="0.2">
      <c r="A58" s="2">
        <v>55</v>
      </c>
      <c r="B58" s="4" t="s">
        <v>171</v>
      </c>
      <c r="C58" s="4" t="s">
        <v>189</v>
      </c>
      <c r="D58" s="2" t="s">
        <v>340</v>
      </c>
      <c r="E58" s="4" t="s">
        <v>612</v>
      </c>
      <c r="F58" s="2" t="s">
        <v>181</v>
      </c>
      <c r="G58" s="2" t="s">
        <v>12</v>
      </c>
      <c r="H58" s="2">
        <v>8</v>
      </c>
      <c r="I58" s="2">
        <v>902</v>
      </c>
      <c r="J58" s="2">
        <v>91.76</v>
      </c>
      <c r="K58" s="10">
        <v>450000</v>
      </c>
      <c r="L58" s="5">
        <v>1.4999999999999999E-2</v>
      </c>
      <c r="M58" s="9">
        <f t="shared" si="4"/>
        <v>6750</v>
      </c>
      <c r="N58" s="9">
        <v>7095.41</v>
      </c>
      <c r="O58" s="6">
        <v>0.5</v>
      </c>
      <c r="P58" s="9">
        <f t="shared" si="3"/>
        <v>3547.7049999999999</v>
      </c>
      <c r="Q58" s="9">
        <f t="shared" si="5"/>
        <v>10297.705</v>
      </c>
    </row>
    <row r="59" spans="1:17" ht="27.75" customHeight="1" x14ac:dyDescent="0.2">
      <c r="A59" s="2">
        <v>56</v>
      </c>
      <c r="B59" s="4" t="s">
        <v>172</v>
      </c>
      <c r="C59" s="4" t="s">
        <v>189</v>
      </c>
      <c r="D59" s="2" t="s">
        <v>341</v>
      </c>
      <c r="E59" s="4" t="s">
        <v>613</v>
      </c>
      <c r="F59" s="2" t="s">
        <v>150</v>
      </c>
      <c r="G59" s="2" t="s">
        <v>12</v>
      </c>
      <c r="H59" s="2">
        <v>7</v>
      </c>
      <c r="I59" s="2">
        <v>1005</v>
      </c>
      <c r="J59" s="2">
        <v>91.41</v>
      </c>
      <c r="K59" s="10">
        <v>500000</v>
      </c>
      <c r="L59" s="5">
        <v>1.4999999999999999E-2</v>
      </c>
      <c r="M59" s="9">
        <f t="shared" si="4"/>
        <v>7500</v>
      </c>
      <c r="N59" s="2">
        <v>7142.85</v>
      </c>
      <c r="O59" s="6">
        <v>0.5</v>
      </c>
      <c r="P59" s="9">
        <f t="shared" si="3"/>
        <v>3571.4250000000002</v>
      </c>
      <c r="Q59" s="9">
        <f t="shared" si="5"/>
        <v>11071.424999999999</v>
      </c>
    </row>
    <row r="60" spans="1:17" ht="27.75" customHeight="1" x14ac:dyDescent="0.2">
      <c r="A60" s="2">
        <v>57</v>
      </c>
      <c r="B60" s="4" t="s">
        <v>173</v>
      </c>
      <c r="C60" s="4" t="s">
        <v>190</v>
      </c>
      <c r="D60" s="2" t="s">
        <v>342</v>
      </c>
      <c r="E60" s="4" t="s">
        <v>614</v>
      </c>
      <c r="F60" s="2" t="s">
        <v>191</v>
      </c>
      <c r="G60" s="2" t="s">
        <v>343</v>
      </c>
      <c r="H60" s="2">
        <v>4</v>
      </c>
      <c r="I60" s="2">
        <v>2004</v>
      </c>
      <c r="J60" s="2">
        <v>104.65</v>
      </c>
      <c r="K60" s="10">
        <v>590000</v>
      </c>
      <c r="L60" s="5">
        <v>1.4999999999999999E-2</v>
      </c>
      <c r="M60" s="9">
        <f t="shared" si="4"/>
        <v>8850</v>
      </c>
      <c r="N60" s="2">
        <v>8850</v>
      </c>
      <c r="O60" s="6">
        <v>0.5</v>
      </c>
      <c r="P60" s="9">
        <f t="shared" si="3"/>
        <v>4425</v>
      </c>
      <c r="Q60" s="9">
        <f t="shared" si="5"/>
        <v>13275</v>
      </c>
    </row>
    <row r="61" spans="1:17" ht="27.75" customHeight="1" x14ac:dyDescent="0.2">
      <c r="A61" s="2">
        <v>58</v>
      </c>
      <c r="B61" s="4" t="s">
        <v>174</v>
      </c>
      <c r="C61" s="4" t="s">
        <v>192</v>
      </c>
      <c r="D61" s="2" t="s">
        <v>344</v>
      </c>
      <c r="E61" s="4" t="s">
        <v>615</v>
      </c>
      <c r="F61" s="2" t="s">
        <v>29</v>
      </c>
      <c r="G61" s="2" t="s">
        <v>345</v>
      </c>
      <c r="H61" s="2">
        <v>10</v>
      </c>
      <c r="I61" s="2">
        <v>104</v>
      </c>
      <c r="J61" s="2">
        <v>125.42</v>
      </c>
      <c r="K61" s="10">
        <v>890482</v>
      </c>
      <c r="L61" s="5">
        <v>1.4999999999999999E-2</v>
      </c>
      <c r="M61" s="9">
        <f t="shared" si="4"/>
        <v>13357.23</v>
      </c>
      <c r="N61" s="2">
        <v>12721.16</v>
      </c>
      <c r="O61" s="12">
        <v>0.8</v>
      </c>
      <c r="P61" s="9">
        <f t="shared" si="3"/>
        <v>10176.928</v>
      </c>
      <c r="Q61" s="9">
        <f t="shared" si="5"/>
        <v>23534.157999999999</v>
      </c>
    </row>
    <row r="62" spans="1:17" ht="27.75" customHeight="1" x14ac:dyDescent="0.2">
      <c r="A62" s="2">
        <v>59</v>
      </c>
      <c r="B62" s="4" t="s">
        <v>175</v>
      </c>
      <c r="C62" s="4" t="s">
        <v>192</v>
      </c>
      <c r="D62" s="2" t="s">
        <v>346</v>
      </c>
      <c r="E62" s="4" t="s">
        <v>616</v>
      </c>
      <c r="F62" s="2" t="s">
        <v>20</v>
      </c>
      <c r="G62" s="2" t="s">
        <v>19</v>
      </c>
      <c r="H62" s="2">
        <v>23</v>
      </c>
      <c r="I62" s="2">
        <v>1001</v>
      </c>
      <c r="J62" s="2">
        <v>124.97</v>
      </c>
      <c r="K62" s="10">
        <v>860961</v>
      </c>
      <c r="L62" s="5">
        <v>1.4999999999999999E-2</v>
      </c>
      <c r="M62" s="9">
        <f t="shared" si="4"/>
        <v>12914.414999999999</v>
      </c>
      <c r="N62" s="9">
        <v>11848.08</v>
      </c>
      <c r="O62" s="6">
        <v>0.5</v>
      </c>
      <c r="P62" s="9">
        <f t="shared" si="3"/>
        <v>5924.04</v>
      </c>
      <c r="Q62" s="9">
        <f t="shared" si="5"/>
        <v>18838.454999999998</v>
      </c>
    </row>
    <row r="63" spans="1:17" ht="27.75" customHeight="1" x14ac:dyDescent="0.2">
      <c r="A63" s="2">
        <v>60</v>
      </c>
      <c r="B63" s="4" t="s">
        <v>176</v>
      </c>
      <c r="C63" s="4" t="s">
        <v>195</v>
      </c>
      <c r="D63" s="2" t="s">
        <v>347</v>
      </c>
      <c r="E63" s="4" t="s">
        <v>617</v>
      </c>
      <c r="F63" s="2" t="s">
        <v>36</v>
      </c>
      <c r="G63" s="2" t="s">
        <v>19</v>
      </c>
      <c r="H63" s="2">
        <v>27</v>
      </c>
      <c r="I63" s="2">
        <v>1403</v>
      </c>
      <c r="J63" s="2">
        <v>142.94999999999999</v>
      </c>
      <c r="K63" s="10">
        <v>944343</v>
      </c>
      <c r="L63" s="5">
        <v>1.4999999999999999E-2</v>
      </c>
      <c r="M63" s="9">
        <f t="shared" si="4"/>
        <v>14165.144999999999</v>
      </c>
      <c r="N63" s="9">
        <v>12995.56</v>
      </c>
      <c r="O63" s="12">
        <v>0.8</v>
      </c>
      <c r="P63" s="9">
        <f t="shared" si="3"/>
        <v>10396.448</v>
      </c>
      <c r="Q63" s="9">
        <f t="shared" si="5"/>
        <v>24561.593000000001</v>
      </c>
    </row>
    <row r="64" spans="1:17" ht="27.75" customHeight="1" x14ac:dyDescent="0.2">
      <c r="A64" s="2">
        <v>61</v>
      </c>
      <c r="B64" s="4" t="s">
        <v>177</v>
      </c>
      <c r="C64" s="4" t="s">
        <v>196</v>
      </c>
      <c r="D64" s="2" t="s">
        <v>197</v>
      </c>
      <c r="E64" s="4" t="s">
        <v>618</v>
      </c>
      <c r="F64" s="2" t="s">
        <v>198</v>
      </c>
      <c r="G64" s="2" t="s">
        <v>348</v>
      </c>
      <c r="H64" s="2">
        <v>11</v>
      </c>
      <c r="I64" s="2">
        <v>103</v>
      </c>
      <c r="J64" s="2">
        <v>96.91</v>
      </c>
      <c r="K64" s="10">
        <v>595000</v>
      </c>
      <c r="L64" s="5">
        <v>1.4999999999999999E-2</v>
      </c>
      <c r="M64" s="9">
        <f t="shared" si="4"/>
        <v>8925</v>
      </c>
      <c r="N64" s="2">
        <v>8925</v>
      </c>
      <c r="O64" s="6">
        <v>0.5</v>
      </c>
      <c r="P64" s="9">
        <f t="shared" si="3"/>
        <v>4462.5</v>
      </c>
      <c r="Q64" s="9">
        <f t="shared" si="5"/>
        <v>13387.5</v>
      </c>
    </row>
    <row r="65" spans="1:17" ht="27.75" customHeight="1" x14ac:dyDescent="0.2">
      <c r="A65" s="2">
        <v>62</v>
      </c>
      <c r="B65" s="4" t="s">
        <v>178</v>
      </c>
      <c r="C65" s="4" t="s">
        <v>196</v>
      </c>
      <c r="D65" s="2" t="s">
        <v>349</v>
      </c>
      <c r="E65" s="4" t="s">
        <v>619</v>
      </c>
      <c r="F65" s="2" t="s">
        <v>189</v>
      </c>
      <c r="G65" s="2" t="s">
        <v>338</v>
      </c>
      <c r="H65" s="2">
        <v>2</v>
      </c>
      <c r="I65" s="2">
        <v>205</v>
      </c>
      <c r="J65" s="2">
        <v>110.46</v>
      </c>
      <c r="K65" s="10">
        <v>700000</v>
      </c>
      <c r="L65" s="5">
        <v>1.4999999999999999E-2</v>
      </c>
      <c r="M65" s="9">
        <f t="shared" si="4"/>
        <v>10500</v>
      </c>
      <c r="N65" s="9">
        <v>10500</v>
      </c>
      <c r="O65" s="6">
        <v>0.5</v>
      </c>
      <c r="P65" s="9">
        <f t="shared" si="3"/>
        <v>5250</v>
      </c>
      <c r="Q65" s="9">
        <f t="shared" si="5"/>
        <v>15750</v>
      </c>
    </row>
    <row r="66" spans="1:17" ht="27.75" customHeight="1" x14ac:dyDescent="0.2">
      <c r="A66" s="2">
        <v>63</v>
      </c>
      <c r="B66" s="4" t="s">
        <v>193</v>
      </c>
      <c r="C66" s="4" t="s">
        <v>222</v>
      </c>
      <c r="D66" s="2" t="s">
        <v>350</v>
      </c>
      <c r="E66" s="4" t="s">
        <v>620</v>
      </c>
      <c r="F66" s="2" t="s">
        <v>223</v>
      </c>
      <c r="G66" s="2" t="s">
        <v>338</v>
      </c>
      <c r="H66" s="2">
        <v>1</v>
      </c>
      <c r="I66" s="2">
        <v>105</v>
      </c>
      <c r="J66" s="2">
        <v>105.76</v>
      </c>
      <c r="K66" s="10">
        <v>590000</v>
      </c>
      <c r="L66" s="5">
        <v>1.4999999999999999E-2</v>
      </c>
      <c r="M66" s="9">
        <f t="shared" si="4"/>
        <v>8850</v>
      </c>
      <c r="N66" s="9">
        <v>12078.6</v>
      </c>
      <c r="O66" s="6">
        <v>0.5</v>
      </c>
      <c r="P66" s="9">
        <f t="shared" si="3"/>
        <v>6039.3</v>
      </c>
      <c r="Q66" s="9">
        <f t="shared" si="5"/>
        <v>14889.3</v>
      </c>
    </row>
    <row r="67" spans="1:17" ht="27.75" customHeight="1" x14ac:dyDescent="0.2">
      <c r="A67" s="2">
        <v>64</v>
      </c>
      <c r="B67" s="4" t="s">
        <v>194</v>
      </c>
      <c r="C67" s="4" t="s">
        <v>222</v>
      </c>
      <c r="D67" s="2" t="s">
        <v>351</v>
      </c>
      <c r="E67" s="4" t="s">
        <v>621</v>
      </c>
      <c r="F67" s="2" t="s">
        <v>195</v>
      </c>
      <c r="G67" s="2" t="s">
        <v>352</v>
      </c>
      <c r="H67" s="2" t="s">
        <v>224</v>
      </c>
      <c r="I67" s="2" t="s">
        <v>225</v>
      </c>
      <c r="J67" s="2">
        <v>123.87</v>
      </c>
      <c r="K67" s="10">
        <v>700000</v>
      </c>
      <c r="L67" s="5">
        <v>1.4999999999999999E-2</v>
      </c>
      <c r="M67" s="9">
        <f t="shared" si="4"/>
        <v>10500</v>
      </c>
      <c r="N67" s="9">
        <v>10500</v>
      </c>
      <c r="O67" s="6">
        <v>0.5</v>
      </c>
      <c r="P67" s="9">
        <f t="shared" si="3"/>
        <v>5250</v>
      </c>
      <c r="Q67" s="9">
        <f t="shared" si="5"/>
        <v>15750</v>
      </c>
    </row>
    <row r="68" spans="1:17" ht="27.75" customHeight="1" x14ac:dyDescent="0.2">
      <c r="A68" s="2">
        <v>65</v>
      </c>
      <c r="B68" s="4" t="s">
        <v>200</v>
      </c>
      <c r="C68" s="4" t="s">
        <v>222</v>
      </c>
      <c r="D68" s="2" t="s">
        <v>353</v>
      </c>
      <c r="E68" s="4" t="s">
        <v>622</v>
      </c>
      <c r="F68" s="2" t="s">
        <v>222</v>
      </c>
      <c r="G68" s="2" t="s">
        <v>352</v>
      </c>
      <c r="H68" s="2" t="s">
        <v>224</v>
      </c>
      <c r="I68" s="2" t="s">
        <v>226</v>
      </c>
      <c r="J68" s="2">
        <v>124.3</v>
      </c>
      <c r="K68" s="10">
        <v>670000</v>
      </c>
      <c r="L68" s="5">
        <v>1.4999999999999999E-2</v>
      </c>
      <c r="M68" s="9">
        <f t="shared" si="4"/>
        <v>10050</v>
      </c>
      <c r="N68" s="9">
        <v>10050</v>
      </c>
      <c r="O68" s="12">
        <v>0.8</v>
      </c>
      <c r="P68" s="9">
        <f t="shared" si="3"/>
        <v>8040</v>
      </c>
      <c r="Q68" s="9">
        <f t="shared" si="5"/>
        <v>18090</v>
      </c>
    </row>
    <row r="69" spans="1:17" ht="27.75" customHeight="1" x14ac:dyDescent="0.2">
      <c r="A69" s="2">
        <v>66</v>
      </c>
      <c r="B69" s="4" t="s">
        <v>201</v>
      </c>
      <c r="C69" s="4" t="s">
        <v>222</v>
      </c>
      <c r="D69" s="2" t="s">
        <v>354</v>
      </c>
      <c r="E69" s="4" t="s">
        <v>623</v>
      </c>
      <c r="F69" s="2" t="s">
        <v>184</v>
      </c>
      <c r="G69" s="2" t="s">
        <v>318</v>
      </c>
      <c r="H69" s="2">
        <v>4</v>
      </c>
      <c r="I69" s="2">
        <v>1402</v>
      </c>
      <c r="J69" s="2">
        <v>94.94</v>
      </c>
      <c r="K69" s="10">
        <v>555000</v>
      </c>
      <c r="L69" s="5">
        <v>1.4999999999999999E-2</v>
      </c>
      <c r="M69" s="9">
        <f t="shared" si="4"/>
        <v>8325</v>
      </c>
      <c r="N69" s="9">
        <v>8325</v>
      </c>
      <c r="O69" s="6">
        <v>0.5</v>
      </c>
      <c r="P69" s="9">
        <f t="shared" si="3"/>
        <v>4162.5</v>
      </c>
      <c r="Q69" s="9">
        <f t="shared" si="5"/>
        <v>12487.5</v>
      </c>
    </row>
    <row r="70" spans="1:17" ht="27.75" customHeight="1" x14ac:dyDescent="0.2">
      <c r="A70" s="2">
        <v>67</v>
      </c>
      <c r="B70" s="4" t="s">
        <v>202</v>
      </c>
      <c r="C70" s="4" t="s">
        <v>227</v>
      </c>
      <c r="D70" s="2" t="s">
        <v>355</v>
      </c>
      <c r="E70" s="4" t="s">
        <v>624</v>
      </c>
      <c r="F70" s="2" t="s">
        <v>228</v>
      </c>
      <c r="G70" s="2" t="s">
        <v>356</v>
      </c>
      <c r="H70" s="2">
        <v>6</v>
      </c>
      <c r="I70" s="2">
        <v>901</v>
      </c>
      <c r="J70" s="2">
        <v>132.9</v>
      </c>
      <c r="K70" s="10">
        <v>536000</v>
      </c>
      <c r="L70" s="5">
        <v>1.4999999999999999E-2</v>
      </c>
      <c r="M70" s="9">
        <f t="shared" si="4"/>
        <v>8040</v>
      </c>
      <c r="N70" s="9">
        <v>10276.59</v>
      </c>
      <c r="O70" s="6">
        <v>0.5</v>
      </c>
      <c r="P70" s="9">
        <f t="shared" si="3"/>
        <v>5138.2950000000001</v>
      </c>
      <c r="Q70" s="9">
        <f t="shared" si="5"/>
        <v>13178.295</v>
      </c>
    </row>
    <row r="71" spans="1:17" ht="27.75" customHeight="1" x14ac:dyDescent="0.2">
      <c r="A71" s="2">
        <v>68</v>
      </c>
      <c r="B71" s="4" t="s">
        <v>203</v>
      </c>
      <c r="C71" s="4" t="s">
        <v>230</v>
      </c>
      <c r="D71" s="2" t="s">
        <v>357</v>
      </c>
      <c r="E71" s="4" t="s">
        <v>625</v>
      </c>
      <c r="F71" s="2" t="s">
        <v>95</v>
      </c>
      <c r="G71" s="2" t="s">
        <v>19</v>
      </c>
      <c r="H71" s="2">
        <v>27</v>
      </c>
      <c r="I71" s="2">
        <v>302</v>
      </c>
      <c r="J71" s="2">
        <v>142.94999999999999</v>
      </c>
      <c r="K71" s="10">
        <v>859845</v>
      </c>
      <c r="L71" s="5">
        <v>1.4999999999999999E-2</v>
      </c>
      <c r="M71" s="9">
        <f t="shared" si="4"/>
        <v>12897.674999999999</v>
      </c>
      <c r="N71" s="9">
        <v>11832.74</v>
      </c>
      <c r="O71" s="12">
        <v>0.8</v>
      </c>
      <c r="P71" s="9">
        <f t="shared" si="3"/>
        <v>9466.1920000000009</v>
      </c>
      <c r="Q71" s="9">
        <f t="shared" si="5"/>
        <v>22363.866999999998</v>
      </c>
    </row>
    <row r="72" spans="1:17" ht="27.75" customHeight="1" x14ac:dyDescent="0.2">
      <c r="A72" s="2">
        <v>69</v>
      </c>
      <c r="B72" s="4" t="s">
        <v>204</v>
      </c>
      <c r="C72" s="4" t="s">
        <v>229</v>
      </c>
      <c r="D72" s="2" t="s">
        <v>358</v>
      </c>
      <c r="E72" s="4" t="s">
        <v>626</v>
      </c>
      <c r="F72" s="2" t="s">
        <v>231</v>
      </c>
      <c r="G72" s="2" t="s">
        <v>345</v>
      </c>
      <c r="H72" s="2">
        <v>18</v>
      </c>
      <c r="I72" s="2">
        <v>301</v>
      </c>
      <c r="J72" s="2">
        <v>137.47</v>
      </c>
      <c r="K72" s="10">
        <v>900000</v>
      </c>
      <c r="L72" s="5">
        <v>1.4999999999999999E-2</v>
      </c>
      <c r="M72" s="9">
        <f t="shared" si="4"/>
        <v>13500</v>
      </c>
      <c r="N72" s="9">
        <v>13500</v>
      </c>
      <c r="O72" s="12">
        <v>0.8</v>
      </c>
      <c r="P72" s="9">
        <f t="shared" si="3"/>
        <v>10800</v>
      </c>
      <c r="Q72" s="9">
        <f t="shared" si="5"/>
        <v>24300</v>
      </c>
    </row>
    <row r="73" spans="1:17" ht="27.75" customHeight="1" x14ac:dyDescent="0.2">
      <c r="A73" s="2">
        <v>70</v>
      </c>
      <c r="B73" s="4" t="s">
        <v>205</v>
      </c>
      <c r="C73" s="4" t="s">
        <v>232</v>
      </c>
      <c r="D73" s="2" t="s">
        <v>359</v>
      </c>
      <c r="E73" s="4" t="s">
        <v>627</v>
      </c>
      <c r="F73" s="2" t="s">
        <v>190</v>
      </c>
      <c r="G73" s="2" t="s">
        <v>360</v>
      </c>
      <c r="H73" s="2" t="s">
        <v>233</v>
      </c>
      <c r="I73" s="2">
        <v>1602</v>
      </c>
      <c r="J73" s="2">
        <v>73.23</v>
      </c>
      <c r="K73" s="10">
        <v>490000</v>
      </c>
      <c r="L73" s="5">
        <v>1.4999999999999999E-2</v>
      </c>
      <c r="M73" s="9">
        <f t="shared" si="4"/>
        <v>7350</v>
      </c>
      <c r="N73" s="9">
        <v>4666.67</v>
      </c>
      <c r="O73" s="6">
        <v>0.5</v>
      </c>
      <c r="P73" s="9">
        <f t="shared" si="3"/>
        <v>2333.335</v>
      </c>
      <c r="Q73" s="9">
        <f t="shared" si="5"/>
        <v>9683.3349999999991</v>
      </c>
    </row>
    <row r="74" spans="1:17" ht="27.75" customHeight="1" x14ac:dyDescent="0.2">
      <c r="A74" s="2">
        <v>71</v>
      </c>
      <c r="B74" s="4" t="s">
        <v>206</v>
      </c>
      <c r="C74" s="4" t="s">
        <v>234</v>
      </c>
      <c r="D74" s="2" t="s">
        <v>361</v>
      </c>
      <c r="E74" s="4" t="s">
        <v>628</v>
      </c>
      <c r="F74" s="2" t="s">
        <v>119</v>
      </c>
      <c r="G74" s="2" t="s">
        <v>345</v>
      </c>
      <c r="H74" s="2">
        <v>4</v>
      </c>
      <c r="I74" s="2">
        <v>804</v>
      </c>
      <c r="J74" s="2">
        <v>121.28</v>
      </c>
      <c r="K74" s="10">
        <v>800000</v>
      </c>
      <c r="L74" s="5">
        <v>1.4999999999999999E-2</v>
      </c>
      <c r="M74" s="9">
        <f t="shared" si="4"/>
        <v>12000</v>
      </c>
      <c r="N74" s="9">
        <v>12000</v>
      </c>
      <c r="O74" s="6">
        <v>0.5</v>
      </c>
      <c r="P74" s="9">
        <f t="shared" si="3"/>
        <v>6000</v>
      </c>
      <c r="Q74" s="9">
        <f t="shared" si="5"/>
        <v>18000</v>
      </c>
    </row>
    <row r="75" spans="1:17" ht="27.75" customHeight="1" x14ac:dyDescent="0.2">
      <c r="A75" s="2">
        <v>72</v>
      </c>
      <c r="B75" s="4" t="s">
        <v>207</v>
      </c>
      <c r="C75" s="4" t="s">
        <v>235</v>
      </c>
      <c r="D75" s="2" t="s">
        <v>362</v>
      </c>
      <c r="E75" s="4" t="s">
        <v>629</v>
      </c>
      <c r="F75" s="2" t="s">
        <v>95</v>
      </c>
      <c r="G75" s="2" t="s">
        <v>19</v>
      </c>
      <c r="H75" s="2">
        <v>26</v>
      </c>
      <c r="I75" s="2">
        <v>201</v>
      </c>
      <c r="J75" s="2">
        <v>124.91</v>
      </c>
      <c r="K75" s="10">
        <v>777952</v>
      </c>
      <c r="L75" s="5">
        <v>1.4999999999999999E-2</v>
      </c>
      <c r="M75" s="9">
        <f t="shared" si="4"/>
        <v>11669.279999999999</v>
      </c>
      <c r="N75" s="9">
        <v>10705.76</v>
      </c>
      <c r="O75" s="12">
        <v>0.8</v>
      </c>
      <c r="P75" s="9">
        <f t="shared" si="3"/>
        <v>8564.6080000000002</v>
      </c>
      <c r="Q75" s="9">
        <f t="shared" si="5"/>
        <v>20233.887999999999</v>
      </c>
    </row>
    <row r="76" spans="1:17" ht="27.75" customHeight="1" x14ac:dyDescent="0.2">
      <c r="A76" s="2">
        <v>73</v>
      </c>
      <c r="B76" s="4" t="s">
        <v>208</v>
      </c>
      <c r="C76" s="4" t="s">
        <v>238</v>
      </c>
      <c r="D76" s="2" t="s">
        <v>363</v>
      </c>
      <c r="E76" s="4" t="s">
        <v>630</v>
      </c>
      <c r="F76" s="2" t="s">
        <v>222</v>
      </c>
      <c r="G76" s="2" t="s">
        <v>364</v>
      </c>
      <c r="H76" s="2">
        <v>19</v>
      </c>
      <c r="I76" s="2">
        <v>103</v>
      </c>
      <c r="J76" s="2">
        <v>63.76</v>
      </c>
      <c r="K76" s="10">
        <v>265000</v>
      </c>
      <c r="L76" s="5">
        <v>1.4999999999999999E-2</v>
      </c>
      <c r="M76" s="9">
        <f t="shared" si="4"/>
        <v>3975</v>
      </c>
      <c r="N76" s="9">
        <v>7950</v>
      </c>
      <c r="O76" s="6">
        <v>0.5</v>
      </c>
      <c r="P76" s="9">
        <f t="shared" si="3"/>
        <v>3975</v>
      </c>
      <c r="Q76" s="9">
        <f t="shared" si="5"/>
        <v>7950</v>
      </c>
    </row>
    <row r="77" spans="1:17" ht="27.75" customHeight="1" x14ac:dyDescent="0.2">
      <c r="A77" s="2">
        <v>74</v>
      </c>
      <c r="B77" s="4" t="s">
        <v>209</v>
      </c>
      <c r="C77" s="4" t="s">
        <v>238</v>
      </c>
      <c r="D77" s="2" t="s">
        <v>365</v>
      </c>
      <c r="E77" s="4" t="s">
        <v>631</v>
      </c>
      <c r="F77" s="2" t="s">
        <v>23</v>
      </c>
      <c r="G77" s="2" t="s">
        <v>19</v>
      </c>
      <c r="H77" s="2">
        <v>26</v>
      </c>
      <c r="I77" s="2">
        <v>904</v>
      </c>
      <c r="J77" s="2">
        <v>124.91</v>
      </c>
      <c r="K77" s="10">
        <v>848409</v>
      </c>
      <c r="L77" s="5">
        <v>1.4999999999999999E-2</v>
      </c>
      <c r="M77" s="9">
        <f t="shared" si="4"/>
        <v>12726.135</v>
      </c>
      <c r="N77" s="9">
        <v>11675.36</v>
      </c>
      <c r="O77" s="6">
        <v>0.5</v>
      </c>
      <c r="P77" s="9">
        <f t="shared" si="3"/>
        <v>5837.68</v>
      </c>
      <c r="Q77" s="9">
        <f t="shared" si="5"/>
        <v>18563.815000000002</v>
      </c>
    </row>
    <row r="78" spans="1:17" ht="27.75" customHeight="1" x14ac:dyDescent="0.2">
      <c r="A78" s="2">
        <v>75</v>
      </c>
      <c r="B78" s="4" t="s">
        <v>210</v>
      </c>
      <c r="C78" s="4" t="s">
        <v>236</v>
      </c>
      <c r="D78" s="2" t="s">
        <v>366</v>
      </c>
      <c r="E78" s="4" t="s">
        <v>632</v>
      </c>
      <c r="F78" s="2" t="s">
        <v>38</v>
      </c>
      <c r="G78" s="2" t="s">
        <v>322</v>
      </c>
      <c r="H78" s="2">
        <v>4</v>
      </c>
      <c r="I78" s="2">
        <v>1606</v>
      </c>
      <c r="J78" s="2">
        <v>102.62</v>
      </c>
      <c r="K78" s="10">
        <v>740000</v>
      </c>
      <c r="L78" s="5">
        <v>1.4999999999999999E-2</v>
      </c>
      <c r="M78" s="9">
        <f t="shared" si="4"/>
        <v>11100</v>
      </c>
      <c r="N78" s="9">
        <v>11100</v>
      </c>
      <c r="O78" s="6">
        <v>0.5</v>
      </c>
      <c r="P78" s="9">
        <f t="shared" si="3"/>
        <v>5550</v>
      </c>
      <c r="Q78" s="9">
        <f t="shared" si="5"/>
        <v>16650</v>
      </c>
    </row>
    <row r="79" spans="1:17" ht="27.75" customHeight="1" x14ac:dyDescent="0.2">
      <c r="A79" s="2">
        <v>76</v>
      </c>
      <c r="B79" s="4" t="s">
        <v>211</v>
      </c>
      <c r="C79" s="4" t="s">
        <v>240</v>
      </c>
      <c r="D79" s="2" t="s">
        <v>367</v>
      </c>
      <c r="E79" s="4" t="s">
        <v>633</v>
      </c>
      <c r="F79" s="2" t="s">
        <v>235</v>
      </c>
      <c r="G79" s="2" t="s">
        <v>322</v>
      </c>
      <c r="H79" s="2">
        <v>8</v>
      </c>
      <c r="I79" s="2">
        <v>802</v>
      </c>
      <c r="J79" s="2">
        <v>102.64</v>
      </c>
      <c r="K79" s="10">
        <v>550000</v>
      </c>
      <c r="L79" s="5">
        <v>1.4999999999999999E-2</v>
      </c>
      <c r="M79" s="9">
        <f t="shared" si="4"/>
        <v>8250</v>
      </c>
      <c r="N79" s="9">
        <v>8250</v>
      </c>
      <c r="O79" s="12">
        <v>0.8</v>
      </c>
      <c r="P79" s="9">
        <f t="shared" si="3"/>
        <v>6600</v>
      </c>
      <c r="Q79" s="9">
        <f t="shared" si="5"/>
        <v>14850</v>
      </c>
    </row>
    <row r="80" spans="1:17" ht="27.75" customHeight="1" x14ac:dyDescent="0.2">
      <c r="A80" s="2">
        <v>77</v>
      </c>
      <c r="B80" s="4" t="s">
        <v>212</v>
      </c>
      <c r="C80" s="4" t="s">
        <v>240</v>
      </c>
      <c r="D80" s="2" t="s">
        <v>368</v>
      </c>
      <c r="E80" s="4" t="s">
        <v>634</v>
      </c>
      <c r="F80" s="2" t="s">
        <v>179</v>
      </c>
      <c r="G80" s="2" t="s">
        <v>369</v>
      </c>
      <c r="H80" s="2">
        <v>23</v>
      </c>
      <c r="I80" s="2">
        <v>503</v>
      </c>
      <c r="J80" s="2">
        <v>117.24</v>
      </c>
      <c r="K80" s="10">
        <v>661000</v>
      </c>
      <c r="L80" s="5">
        <v>1.4999999999999999E-2</v>
      </c>
      <c r="M80" s="9">
        <f t="shared" si="4"/>
        <v>9915</v>
      </c>
      <c r="N80" s="9">
        <v>9915</v>
      </c>
      <c r="O80" s="6">
        <v>0.5</v>
      </c>
      <c r="P80" s="9">
        <f t="shared" si="3"/>
        <v>4957.5</v>
      </c>
      <c r="Q80" s="9">
        <f t="shared" si="5"/>
        <v>14872.5</v>
      </c>
    </row>
    <row r="81" spans="1:17" ht="27.75" customHeight="1" x14ac:dyDescent="0.2">
      <c r="A81" s="2">
        <v>78</v>
      </c>
      <c r="B81" s="4" t="s">
        <v>213</v>
      </c>
      <c r="C81" s="4" t="s">
        <v>239</v>
      </c>
      <c r="D81" s="2" t="s">
        <v>370</v>
      </c>
      <c r="E81" s="4" t="s">
        <v>635</v>
      </c>
      <c r="F81" s="2" t="s">
        <v>45</v>
      </c>
      <c r="G81" s="2" t="s">
        <v>19</v>
      </c>
      <c r="H81" s="2">
        <v>30</v>
      </c>
      <c r="I81" s="2">
        <v>1302</v>
      </c>
      <c r="J81" s="2">
        <v>109.21</v>
      </c>
      <c r="K81" s="10">
        <v>745679</v>
      </c>
      <c r="L81" s="5">
        <v>1.4999999999999999E-2</v>
      </c>
      <c r="M81" s="9">
        <f t="shared" si="4"/>
        <v>11185.184999999999</v>
      </c>
      <c r="N81" s="9">
        <v>10261.64</v>
      </c>
      <c r="O81" s="6">
        <v>0.5</v>
      </c>
      <c r="P81" s="9">
        <f t="shared" si="3"/>
        <v>5130.82</v>
      </c>
      <c r="Q81" s="9">
        <f t="shared" si="5"/>
        <v>16316.004999999999</v>
      </c>
    </row>
    <row r="82" spans="1:17" ht="27.75" customHeight="1" x14ac:dyDescent="0.2">
      <c r="A82" s="2">
        <v>79</v>
      </c>
      <c r="B82" s="4" t="s">
        <v>214</v>
      </c>
      <c r="C82" s="4" t="s">
        <v>241</v>
      </c>
      <c r="D82" s="2" t="s">
        <v>371</v>
      </c>
      <c r="E82" s="4" t="s">
        <v>636</v>
      </c>
      <c r="F82" s="2" t="s">
        <v>237</v>
      </c>
      <c r="G82" s="2" t="s">
        <v>372</v>
      </c>
      <c r="H82" s="2">
        <v>4</v>
      </c>
      <c r="I82" s="2">
        <v>403</v>
      </c>
      <c r="J82" s="2">
        <v>105.76</v>
      </c>
      <c r="K82" s="10">
        <v>300000</v>
      </c>
      <c r="L82" s="5">
        <v>1.4999999999999999E-2</v>
      </c>
      <c r="M82" s="9">
        <f t="shared" si="4"/>
        <v>4500</v>
      </c>
      <c r="N82" s="9">
        <v>6718.68</v>
      </c>
      <c r="O82" s="12">
        <v>0.8</v>
      </c>
      <c r="P82" s="9">
        <f t="shared" si="3"/>
        <v>5374.9440000000004</v>
      </c>
      <c r="Q82" s="9">
        <f t="shared" si="5"/>
        <v>9874.9439999999995</v>
      </c>
    </row>
    <row r="83" spans="1:17" ht="27.75" customHeight="1" x14ac:dyDescent="0.2">
      <c r="A83" s="2">
        <v>80</v>
      </c>
      <c r="B83" s="4" t="s">
        <v>215</v>
      </c>
      <c r="C83" s="4" t="s">
        <v>241</v>
      </c>
      <c r="D83" s="2" t="s">
        <v>373</v>
      </c>
      <c r="E83" s="4" t="s">
        <v>637</v>
      </c>
      <c r="F83" s="2" t="s">
        <v>229</v>
      </c>
      <c r="G83" s="2" t="s">
        <v>322</v>
      </c>
      <c r="H83" s="2">
        <v>7</v>
      </c>
      <c r="I83" s="2">
        <v>306</v>
      </c>
      <c r="J83" s="2">
        <v>102.55</v>
      </c>
      <c r="K83" s="10">
        <v>600000</v>
      </c>
      <c r="L83" s="5">
        <v>1.4999999999999999E-2</v>
      </c>
      <c r="M83" s="9">
        <f t="shared" si="4"/>
        <v>9000</v>
      </c>
      <c r="N83" s="9">
        <v>9000</v>
      </c>
      <c r="O83" s="6">
        <v>0.5</v>
      </c>
      <c r="P83" s="9">
        <f t="shared" ref="P83:P146" si="6">N83*O83</f>
        <v>4500</v>
      </c>
      <c r="Q83" s="9">
        <f t="shared" si="5"/>
        <v>13500</v>
      </c>
    </row>
    <row r="84" spans="1:17" ht="27.75" customHeight="1" x14ac:dyDescent="0.2">
      <c r="A84" s="2">
        <v>81</v>
      </c>
      <c r="B84" s="4" t="s">
        <v>216</v>
      </c>
      <c r="C84" s="4" t="s">
        <v>241</v>
      </c>
      <c r="D84" s="2" t="s">
        <v>374</v>
      </c>
      <c r="E84" s="4" t="s">
        <v>638</v>
      </c>
      <c r="F84" s="2" t="s">
        <v>55</v>
      </c>
      <c r="G84" s="2" t="s">
        <v>343</v>
      </c>
      <c r="H84" s="2">
        <v>7</v>
      </c>
      <c r="I84" s="2">
        <v>1805</v>
      </c>
      <c r="J84" s="2">
        <v>99.27</v>
      </c>
      <c r="K84" s="10">
        <v>585000</v>
      </c>
      <c r="L84" s="5">
        <v>1.4999999999999999E-2</v>
      </c>
      <c r="M84" s="9">
        <f t="shared" si="4"/>
        <v>8775</v>
      </c>
      <c r="N84" s="9">
        <v>8775</v>
      </c>
      <c r="O84" s="6">
        <v>0.5</v>
      </c>
      <c r="P84" s="9">
        <f t="shared" si="6"/>
        <v>4387.5</v>
      </c>
      <c r="Q84" s="9">
        <f t="shared" si="5"/>
        <v>13162.5</v>
      </c>
    </row>
    <row r="85" spans="1:17" ht="27.75" customHeight="1" x14ac:dyDescent="0.2">
      <c r="A85" s="2">
        <v>82</v>
      </c>
      <c r="B85" s="4" t="s">
        <v>217</v>
      </c>
      <c r="C85" s="4" t="s">
        <v>241</v>
      </c>
      <c r="D85" s="2" t="s">
        <v>375</v>
      </c>
      <c r="E85" s="4" t="s">
        <v>639</v>
      </c>
      <c r="F85" s="2" t="s">
        <v>236</v>
      </c>
      <c r="G85" s="2" t="s">
        <v>376</v>
      </c>
      <c r="H85" s="2">
        <v>5</v>
      </c>
      <c r="I85" s="2">
        <v>404</v>
      </c>
      <c r="J85" s="2">
        <v>92.65</v>
      </c>
      <c r="K85" s="10">
        <v>665000</v>
      </c>
      <c r="L85" s="5">
        <v>1.4999999999999999E-2</v>
      </c>
      <c r="M85" s="9">
        <f t="shared" si="4"/>
        <v>9975</v>
      </c>
      <c r="N85" s="9">
        <v>13300</v>
      </c>
      <c r="O85" s="12">
        <v>0.8</v>
      </c>
      <c r="P85" s="9">
        <f t="shared" si="6"/>
        <v>10640</v>
      </c>
      <c r="Q85" s="9">
        <f t="shared" si="5"/>
        <v>20615</v>
      </c>
    </row>
    <row r="86" spans="1:17" ht="27.75" customHeight="1" x14ac:dyDescent="0.2">
      <c r="A86" s="2">
        <v>83</v>
      </c>
      <c r="B86" s="4" t="s">
        <v>218</v>
      </c>
      <c r="C86" s="4" t="s">
        <v>241</v>
      </c>
      <c r="D86" s="2" t="s">
        <v>377</v>
      </c>
      <c r="E86" s="4" t="s">
        <v>640</v>
      </c>
      <c r="F86" s="2" t="s">
        <v>179</v>
      </c>
      <c r="G86" s="2" t="s">
        <v>369</v>
      </c>
      <c r="H86" s="2">
        <v>23</v>
      </c>
      <c r="I86" s="2">
        <v>503</v>
      </c>
      <c r="J86" s="2">
        <v>103.98</v>
      </c>
      <c r="K86" s="10">
        <v>623880</v>
      </c>
      <c r="L86" s="5">
        <v>1.4999999999999999E-2</v>
      </c>
      <c r="M86" s="9">
        <f t="shared" si="4"/>
        <v>9358.1999999999989</v>
      </c>
      <c r="N86" s="9">
        <v>9358.2000000000007</v>
      </c>
      <c r="O86" s="6">
        <v>0.5</v>
      </c>
      <c r="P86" s="9">
        <f t="shared" si="6"/>
        <v>4679.1000000000004</v>
      </c>
      <c r="Q86" s="9">
        <f t="shared" si="5"/>
        <v>14037.3</v>
      </c>
    </row>
    <row r="87" spans="1:17" ht="27.75" customHeight="1" x14ac:dyDescent="0.2">
      <c r="A87" s="2">
        <v>84</v>
      </c>
      <c r="B87" s="4" t="s">
        <v>219</v>
      </c>
      <c r="C87" s="4" t="s">
        <v>257</v>
      </c>
      <c r="D87" s="2" t="s">
        <v>378</v>
      </c>
      <c r="E87" s="4" t="s">
        <v>641</v>
      </c>
      <c r="F87" s="2" t="s">
        <v>236</v>
      </c>
      <c r="G87" s="2" t="s">
        <v>376</v>
      </c>
      <c r="H87" s="2">
        <v>13</v>
      </c>
      <c r="I87" s="2">
        <v>405</v>
      </c>
      <c r="J87" s="2">
        <v>125.42</v>
      </c>
      <c r="K87" s="10">
        <v>925000</v>
      </c>
      <c r="L87" s="5">
        <v>1.4999999999999999E-2</v>
      </c>
      <c r="M87" s="9">
        <f t="shared" si="4"/>
        <v>13875</v>
      </c>
      <c r="N87" s="2">
        <v>12729.36</v>
      </c>
      <c r="O87" s="12">
        <v>0.8</v>
      </c>
      <c r="P87" s="9">
        <f t="shared" si="6"/>
        <v>10183.488000000001</v>
      </c>
      <c r="Q87" s="9">
        <f t="shared" si="5"/>
        <v>24058.488000000001</v>
      </c>
    </row>
    <row r="88" spans="1:17" ht="27.75" customHeight="1" x14ac:dyDescent="0.2">
      <c r="A88" s="2">
        <v>85</v>
      </c>
      <c r="B88" s="4" t="s">
        <v>220</v>
      </c>
      <c r="C88" s="4" t="s">
        <v>257</v>
      </c>
      <c r="D88" s="2" t="s">
        <v>379</v>
      </c>
      <c r="E88" s="4" t="s">
        <v>642</v>
      </c>
      <c r="F88" s="2" t="s">
        <v>239</v>
      </c>
      <c r="G88" s="2" t="s">
        <v>372</v>
      </c>
      <c r="H88" s="2">
        <v>3</v>
      </c>
      <c r="I88" s="2">
        <v>301</v>
      </c>
      <c r="J88" s="2">
        <v>99.09</v>
      </c>
      <c r="K88" s="10">
        <v>435000</v>
      </c>
      <c r="L88" s="5">
        <v>1.4999999999999999E-2</v>
      </c>
      <c r="M88" s="9">
        <f t="shared" si="4"/>
        <v>6525</v>
      </c>
      <c r="N88" s="2">
        <v>6525</v>
      </c>
      <c r="O88" s="6">
        <v>0.5</v>
      </c>
      <c r="P88" s="9">
        <f t="shared" si="6"/>
        <v>3262.5</v>
      </c>
      <c r="Q88" s="9">
        <f t="shared" si="5"/>
        <v>9787.5</v>
      </c>
    </row>
    <row r="89" spans="1:17" ht="27.75" customHeight="1" x14ac:dyDescent="0.2">
      <c r="A89" s="2">
        <v>86</v>
      </c>
      <c r="B89" s="4" t="s">
        <v>221</v>
      </c>
      <c r="C89" s="4" t="s">
        <v>256</v>
      </c>
      <c r="D89" s="2" t="s">
        <v>380</v>
      </c>
      <c r="E89" s="4" t="s">
        <v>643</v>
      </c>
      <c r="F89" s="2" t="s">
        <v>116</v>
      </c>
      <c r="G89" s="2" t="s">
        <v>318</v>
      </c>
      <c r="H89" s="2">
        <v>2</v>
      </c>
      <c r="I89" s="2">
        <v>702</v>
      </c>
      <c r="J89" s="2">
        <v>97.64</v>
      </c>
      <c r="K89" s="10">
        <v>625000</v>
      </c>
      <c r="L89" s="5">
        <v>1.4999999999999999E-2</v>
      </c>
      <c r="M89" s="9">
        <f t="shared" si="4"/>
        <v>9375</v>
      </c>
      <c r="N89" s="9">
        <v>9375</v>
      </c>
      <c r="O89" s="6">
        <v>0.5</v>
      </c>
      <c r="P89" s="9">
        <f t="shared" si="6"/>
        <v>4687.5</v>
      </c>
      <c r="Q89" s="9">
        <f t="shared" si="5"/>
        <v>14062.5</v>
      </c>
    </row>
    <row r="90" spans="1:17" ht="27.75" customHeight="1" x14ac:dyDescent="0.2">
      <c r="A90" s="2">
        <v>87</v>
      </c>
      <c r="B90" s="4" t="s">
        <v>242</v>
      </c>
      <c r="C90" s="4" t="s">
        <v>258</v>
      </c>
      <c r="D90" s="2" t="s">
        <v>381</v>
      </c>
      <c r="E90" s="4" t="s">
        <v>644</v>
      </c>
      <c r="F90" s="2" t="s">
        <v>259</v>
      </c>
      <c r="G90" s="2" t="s">
        <v>318</v>
      </c>
      <c r="H90" s="2">
        <v>2</v>
      </c>
      <c r="I90" s="2">
        <v>1506</v>
      </c>
      <c r="J90" s="2">
        <v>131.76</v>
      </c>
      <c r="K90" s="10">
        <v>830000</v>
      </c>
      <c r="L90" s="5">
        <v>1.4999999999999999E-2</v>
      </c>
      <c r="M90" s="9">
        <f t="shared" si="4"/>
        <v>12450</v>
      </c>
      <c r="N90" s="2">
        <v>12450</v>
      </c>
      <c r="O90" s="6">
        <v>0.5</v>
      </c>
      <c r="P90" s="9">
        <f t="shared" si="6"/>
        <v>6225</v>
      </c>
      <c r="Q90" s="9">
        <f t="shared" si="5"/>
        <v>18675</v>
      </c>
    </row>
    <row r="91" spans="1:17" ht="27.75" customHeight="1" x14ac:dyDescent="0.2">
      <c r="A91" s="2">
        <v>88</v>
      </c>
      <c r="B91" s="4" t="s">
        <v>243</v>
      </c>
      <c r="C91" s="4" t="s">
        <v>260</v>
      </c>
      <c r="D91" s="2" t="s">
        <v>382</v>
      </c>
      <c r="E91" s="4" t="s">
        <v>645</v>
      </c>
      <c r="F91" s="2" t="s">
        <v>261</v>
      </c>
      <c r="G91" s="2" t="s">
        <v>369</v>
      </c>
      <c r="H91" s="2">
        <v>22</v>
      </c>
      <c r="I91" s="2">
        <v>304</v>
      </c>
      <c r="J91" s="2">
        <v>119.88</v>
      </c>
      <c r="K91" s="10">
        <v>725000</v>
      </c>
      <c r="L91" s="5">
        <v>1.4999999999999999E-2</v>
      </c>
      <c r="M91" s="9">
        <f t="shared" si="4"/>
        <v>10875</v>
      </c>
      <c r="N91" s="2">
        <v>10875</v>
      </c>
      <c r="O91" s="12">
        <v>0.8</v>
      </c>
      <c r="P91" s="9">
        <f t="shared" si="6"/>
        <v>8700</v>
      </c>
      <c r="Q91" s="9">
        <f t="shared" si="5"/>
        <v>19575</v>
      </c>
    </row>
    <row r="92" spans="1:17" ht="27.75" customHeight="1" x14ac:dyDescent="0.2">
      <c r="A92" s="2">
        <v>89</v>
      </c>
      <c r="B92" s="4" t="s">
        <v>244</v>
      </c>
      <c r="C92" s="4" t="s">
        <v>284</v>
      </c>
      <c r="D92" s="2" t="s">
        <v>383</v>
      </c>
      <c r="E92" s="4" t="s">
        <v>646</v>
      </c>
      <c r="F92" s="2" t="s">
        <v>35</v>
      </c>
      <c r="G92" s="2" t="s">
        <v>345</v>
      </c>
      <c r="H92" s="2">
        <v>15</v>
      </c>
      <c r="I92" s="2">
        <v>501</v>
      </c>
      <c r="J92" s="2">
        <v>136.91999999999999</v>
      </c>
      <c r="K92" s="10">
        <v>855202</v>
      </c>
      <c r="L92" s="5">
        <v>1.4999999999999999E-2</v>
      </c>
      <c r="M92" s="9">
        <f t="shared" ref="M92:M155" si="7">K92*L92</f>
        <v>12828.029999999999</v>
      </c>
      <c r="N92" s="9">
        <v>15691.8</v>
      </c>
      <c r="O92" s="12">
        <v>0.8</v>
      </c>
      <c r="P92" s="9">
        <f t="shared" si="6"/>
        <v>12553.44</v>
      </c>
      <c r="Q92" s="9">
        <f t="shared" si="5"/>
        <v>25381.47</v>
      </c>
    </row>
    <row r="93" spans="1:17" ht="27.75" customHeight="1" x14ac:dyDescent="0.2">
      <c r="A93" s="2">
        <v>90</v>
      </c>
      <c r="B93" s="4" t="s">
        <v>245</v>
      </c>
      <c r="C93" s="4" t="s">
        <v>284</v>
      </c>
      <c r="D93" s="2" t="s">
        <v>384</v>
      </c>
      <c r="E93" s="4" t="s">
        <v>633</v>
      </c>
      <c r="F93" s="2" t="s">
        <v>195</v>
      </c>
      <c r="G93" s="2" t="s">
        <v>19</v>
      </c>
      <c r="H93" s="2">
        <v>27</v>
      </c>
      <c r="I93" s="2">
        <v>301</v>
      </c>
      <c r="J93" s="2">
        <v>142.94999999999999</v>
      </c>
      <c r="K93" s="10">
        <v>895207</v>
      </c>
      <c r="L93" s="5">
        <v>1.4999999999999999E-2</v>
      </c>
      <c r="M93" s="9">
        <f t="shared" si="7"/>
        <v>13428.105</v>
      </c>
      <c r="N93" s="9">
        <v>12319.36</v>
      </c>
      <c r="O93" s="6">
        <v>0.5</v>
      </c>
      <c r="P93" s="9">
        <f t="shared" si="6"/>
        <v>6159.68</v>
      </c>
      <c r="Q93" s="9">
        <f t="shared" ref="Q93:Q156" si="8">M93+P93</f>
        <v>19587.785</v>
      </c>
    </row>
    <row r="94" spans="1:17" ht="27.75" customHeight="1" x14ac:dyDescent="0.2">
      <c r="A94" s="2">
        <v>91</v>
      </c>
      <c r="B94" s="4" t="s">
        <v>246</v>
      </c>
      <c r="C94" s="4" t="s">
        <v>283</v>
      </c>
      <c r="D94" s="2" t="s">
        <v>385</v>
      </c>
      <c r="E94" s="4" t="s">
        <v>647</v>
      </c>
      <c r="F94" s="2" t="s">
        <v>261</v>
      </c>
      <c r="G94" s="2" t="s">
        <v>356</v>
      </c>
      <c r="H94" s="2">
        <v>2</v>
      </c>
      <c r="I94" s="2">
        <v>1003</v>
      </c>
      <c r="J94" s="2">
        <v>126.8</v>
      </c>
      <c r="K94" s="10">
        <v>725000</v>
      </c>
      <c r="L94" s="5">
        <v>1.4999999999999999E-2</v>
      </c>
      <c r="M94" s="9">
        <f t="shared" si="7"/>
        <v>10875</v>
      </c>
      <c r="N94" s="9">
        <v>10357.15</v>
      </c>
      <c r="O94" s="6">
        <v>0.5</v>
      </c>
      <c r="P94" s="9">
        <f t="shared" si="6"/>
        <v>5178.5749999999998</v>
      </c>
      <c r="Q94" s="9">
        <f t="shared" si="8"/>
        <v>16053.575000000001</v>
      </c>
    </row>
    <row r="95" spans="1:17" ht="27.75" customHeight="1" x14ac:dyDescent="0.2">
      <c r="A95" s="2">
        <v>92</v>
      </c>
      <c r="B95" s="4" t="s">
        <v>247</v>
      </c>
      <c r="C95" s="4" t="s">
        <v>283</v>
      </c>
      <c r="D95" s="2" t="s">
        <v>386</v>
      </c>
      <c r="E95" s="4" t="s">
        <v>648</v>
      </c>
      <c r="F95" s="2" t="s">
        <v>285</v>
      </c>
      <c r="G95" s="2" t="s">
        <v>318</v>
      </c>
      <c r="H95" s="2">
        <v>23</v>
      </c>
      <c r="I95" s="2">
        <v>1002</v>
      </c>
      <c r="J95" s="2">
        <v>95.77</v>
      </c>
      <c r="K95" s="10">
        <v>580000</v>
      </c>
      <c r="L95" s="5">
        <v>1.4999999999999999E-2</v>
      </c>
      <c r="M95" s="9">
        <f t="shared" si="7"/>
        <v>8700</v>
      </c>
      <c r="N95" s="2">
        <v>17400</v>
      </c>
      <c r="O95" s="12">
        <v>0.8</v>
      </c>
      <c r="P95" s="9">
        <f t="shared" si="6"/>
        <v>13920</v>
      </c>
      <c r="Q95" s="9">
        <f t="shared" si="8"/>
        <v>22620</v>
      </c>
    </row>
    <row r="96" spans="1:17" ht="27.75" customHeight="1" x14ac:dyDescent="0.2">
      <c r="A96" s="2">
        <v>93</v>
      </c>
      <c r="B96" s="4" t="s">
        <v>248</v>
      </c>
      <c r="C96" s="4" t="s">
        <v>283</v>
      </c>
      <c r="D96" s="2" t="s">
        <v>387</v>
      </c>
      <c r="E96" s="4" t="s">
        <v>633</v>
      </c>
      <c r="F96" s="2" t="s">
        <v>286</v>
      </c>
      <c r="G96" s="2" t="s">
        <v>388</v>
      </c>
      <c r="H96" s="2" t="s">
        <v>224</v>
      </c>
      <c r="I96" s="2">
        <v>1204</v>
      </c>
      <c r="J96" s="2">
        <v>123.87</v>
      </c>
      <c r="K96" s="10">
        <v>800000</v>
      </c>
      <c r="L96" s="5">
        <v>1.4999999999999999E-2</v>
      </c>
      <c r="M96" s="9">
        <f t="shared" si="7"/>
        <v>12000</v>
      </c>
      <c r="N96" s="9">
        <v>12000</v>
      </c>
      <c r="O96" s="6">
        <v>0.5</v>
      </c>
      <c r="P96" s="9">
        <f t="shared" si="6"/>
        <v>6000</v>
      </c>
      <c r="Q96" s="9">
        <f t="shared" si="8"/>
        <v>18000</v>
      </c>
    </row>
    <row r="97" spans="1:17" ht="27.75" customHeight="1" x14ac:dyDescent="0.2">
      <c r="A97" s="2">
        <v>94</v>
      </c>
      <c r="B97" s="4" t="s">
        <v>249</v>
      </c>
      <c r="C97" s="4" t="s">
        <v>287</v>
      </c>
      <c r="D97" s="2" t="s">
        <v>389</v>
      </c>
      <c r="E97" s="4" t="s">
        <v>649</v>
      </c>
      <c r="F97" s="2" t="s">
        <v>288</v>
      </c>
      <c r="G97" s="2" t="s">
        <v>345</v>
      </c>
      <c r="H97" s="2">
        <v>15</v>
      </c>
      <c r="I97" s="2">
        <v>102</v>
      </c>
      <c r="J97" s="2">
        <v>137.88999999999999</v>
      </c>
      <c r="K97" s="10">
        <v>951441</v>
      </c>
      <c r="L97" s="5">
        <v>1.4999999999999999E-2</v>
      </c>
      <c r="M97" s="9">
        <f t="shared" si="7"/>
        <v>14271.615</v>
      </c>
      <c r="N97" s="2">
        <v>27184.03</v>
      </c>
      <c r="O97" s="6">
        <v>0.5</v>
      </c>
      <c r="P97" s="9">
        <f t="shared" si="6"/>
        <v>13592.014999999999</v>
      </c>
      <c r="Q97" s="9">
        <f t="shared" si="8"/>
        <v>27863.629999999997</v>
      </c>
    </row>
    <row r="98" spans="1:17" ht="27.75" customHeight="1" x14ac:dyDescent="0.2">
      <c r="A98" s="2">
        <v>95</v>
      </c>
      <c r="B98" s="4" t="s">
        <v>250</v>
      </c>
      <c r="C98" s="4" t="s">
        <v>287</v>
      </c>
      <c r="D98" s="2" t="s">
        <v>390</v>
      </c>
      <c r="E98" s="4" t="s">
        <v>650</v>
      </c>
      <c r="F98" s="2" t="s">
        <v>285</v>
      </c>
      <c r="G98" s="2" t="s">
        <v>391</v>
      </c>
      <c r="H98" s="2">
        <v>22</v>
      </c>
      <c r="I98" s="2">
        <v>106</v>
      </c>
      <c r="J98" s="2">
        <v>167.56</v>
      </c>
      <c r="K98" s="10">
        <v>1400000</v>
      </c>
      <c r="L98" s="11">
        <v>0.01</v>
      </c>
      <c r="M98" s="9">
        <f t="shared" si="7"/>
        <v>14000</v>
      </c>
      <c r="N98" s="2">
        <v>28000</v>
      </c>
      <c r="O98" s="6">
        <v>0.5</v>
      </c>
      <c r="P98" s="9">
        <f t="shared" si="6"/>
        <v>14000</v>
      </c>
      <c r="Q98" s="9">
        <f t="shared" si="8"/>
        <v>28000</v>
      </c>
    </row>
    <row r="99" spans="1:17" ht="27.75" customHeight="1" x14ac:dyDescent="0.2">
      <c r="A99" s="2">
        <v>96</v>
      </c>
      <c r="B99" s="4" t="s">
        <v>251</v>
      </c>
      <c r="C99" s="4" t="s">
        <v>289</v>
      </c>
      <c r="D99" s="2" t="s">
        <v>392</v>
      </c>
      <c r="E99" s="4" t="s">
        <v>651</v>
      </c>
      <c r="F99" s="2" t="s">
        <v>290</v>
      </c>
      <c r="G99" s="2" t="s">
        <v>372</v>
      </c>
      <c r="H99" s="2">
        <v>3</v>
      </c>
      <c r="I99" s="2">
        <v>202</v>
      </c>
      <c r="J99" s="2">
        <v>106.01</v>
      </c>
      <c r="K99" s="10">
        <v>330000</v>
      </c>
      <c r="L99" s="5">
        <v>1.4999999999999999E-2</v>
      </c>
      <c r="M99" s="9">
        <f t="shared" si="7"/>
        <v>4950</v>
      </c>
      <c r="N99" s="9">
        <v>5050.92</v>
      </c>
      <c r="O99" s="6">
        <v>0.5</v>
      </c>
      <c r="P99" s="9">
        <f t="shared" si="6"/>
        <v>2525.46</v>
      </c>
      <c r="Q99" s="9">
        <f t="shared" si="8"/>
        <v>7475.46</v>
      </c>
    </row>
    <row r="100" spans="1:17" ht="27.75" customHeight="1" x14ac:dyDescent="0.2">
      <c r="A100" s="2">
        <v>97</v>
      </c>
      <c r="B100" s="4" t="s">
        <v>252</v>
      </c>
      <c r="C100" s="4" t="s">
        <v>292</v>
      </c>
      <c r="D100" s="2" t="s">
        <v>393</v>
      </c>
      <c r="E100" s="4" t="s">
        <v>652</v>
      </c>
      <c r="F100" s="2" t="s">
        <v>293</v>
      </c>
      <c r="G100" s="2" t="s">
        <v>19</v>
      </c>
      <c r="H100" s="2">
        <v>27</v>
      </c>
      <c r="I100" s="2">
        <v>501</v>
      </c>
      <c r="J100" s="2">
        <v>142.94999999999999</v>
      </c>
      <c r="K100" s="10">
        <v>956441</v>
      </c>
      <c r="L100" s="5">
        <v>1.4999999999999999E-2</v>
      </c>
      <c r="M100" s="9">
        <f t="shared" si="7"/>
        <v>14346.615</v>
      </c>
      <c r="N100" s="9">
        <v>13162.02</v>
      </c>
      <c r="O100" s="6">
        <v>0.5</v>
      </c>
      <c r="P100" s="9">
        <f t="shared" si="6"/>
        <v>6581.01</v>
      </c>
      <c r="Q100" s="9">
        <f t="shared" si="8"/>
        <v>20927.625</v>
      </c>
    </row>
    <row r="101" spans="1:17" ht="27.75" customHeight="1" x14ac:dyDescent="0.2">
      <c r="A101" s="2">
        <v>98</v>
      </c>
      <c r="B101" s="4" t="s">
        <v>253</v>
      </c>
      <c r="C101" s="4" t="s">
        <v>289</v>
      </c>
      <c r="D101" s="2" t="s">
        <v>394</v>
      </c>
      <c r="E101" s="4" t="s">
        <v>568</v>
      </c>
      <c r="F101" s="2" t="s">
        <v>293</v>
      </c>
      <c r="G101" s="2" t="s">
        <v>19</v>
      </c>
      <c r="H101" s="2">
        <v>27</v>
      </c>
      <c r="I101" s="2">
        <v>504</v>
      </c>
      <c r="J101" s="2">
        <v>142.94999999999999</v>
      </c>
      <c r="K101" s="10">
        <v>928244</v>
      </c>
      <c r="L101" s="5">
        <v>1.4999999999999999E-2</v>
      </c>
      <c r="M101" s="9">
        <f t="shared" si="7"/>
        <v>13923.66</v>
      </c>
      <c r="N101" s="9">
        <v>12774</v>
      </c>
      <c r="O101" s="6">
        <v>0.5</v>
      </c>
      <c r="P101" s="9">
        <f t="shared" si="6"/>
        <v>6387</v>
      </c>
      <c r="Q101" s="9">
        <f t="shared" si="8"/>
        <v>20310.66</v>
      </c>
    </row>
    <row r="102" spans="1:17" ht="27.75" customHeight="1" x14ac:dyDescent="0.2">
      <c r="A102" s="2">
        <v>99</v>
      </c>
      <c r="B102" s="4" t="s">
        <v>254</v>
      </c>
      <c r="C102" s="4" t="s">
        <v>291</v>
      </c>
      <c r="D102" s="2" t="s">
        <v>395</v>
      </c>
      <c r="E102" s="4" t="s">
        <v>653</v>
      </c>
      <c r="F102" s="2" t="s">
        <v>294</v>
      </c>
      <c r="G102" s="2" t="s">
        <v>345</v>
      </c>
      <c r="H102" s="2">
        <v>13</v>
      </c>
      <c r="I102" s="2">
        <v>501</v>
      </c>
      <c r="J102" s="2">
        <v>125.33</v>
      </c>
      <c r="K102" s="10">
        <v>920925</v>
      </c>
      <c r="L102" s="5">
        <v>1.4999999999999999E-2</v>
      </c>
      <c r="M102" s="9">
        <f t="shared" si="7"/>
        <v>13813.875</v>
      </c>
      <c r="N102" s="2">
        <v>16897.71</v>
      </c>
      <c r="O102" s="6">
        <v>0.5</v>
      </c>
      <c r="P102" s="9">
        <f t="shared" si="6"/>
        <v>8448.8549999999996</v>
      </c>
      <c r="Q102" s="9">
        <f t="shared" si="8"/>
        <v>22262.73</v>
      </c>
    </row>
    <row r="103" spans="1:17" ht="27.75" customHeight="1" x14ac:dyDescent="0.2">
      <c r="A103" s="2">
        <v>100</v>
      </c>
      <c r="B103" s="4" t="s">
        <v>255</v>
      </c>
      <c r="C103" s="4" t="s">
        <v>291</v>
      </c>
      <c r="D103" s="2" t="s">
        <v>396</v>
      </c>
      <c r="E103" s="4" t="s">
        <v>654</v>
      </c>
      <c r="F103" s="2" t="s">
        <v>295</v>
      </c>
      <c r="G103" s="2" t="s">
        <v>322</v>
      </c>
      <c r="H103" s="2">
        <v>24</v>
      </c>
      <c r="I103" s="2">
        <v>1307</v>
      </c>
      <c r="J103" s="2">
        <v>104.76</v>
      </c>
      <c r="K103" s="10">
        <v>520000</v>
      </c>
      <c r="L103" s="5">
        <v>1.4999999999999999E-2</v>
      </c>
      <c r="M103" s="9">
        <f t="shared" si="7"/>
        <v>7800</v>
      </c>
      <c r="N103" s="9">
        <v>7941.85</v>
      </c>
      <c r="O103" s="6">
        <v>0.5</v>
      </c>
      <c r="P103" s="9">
        <f t="shared" si="6"/>
        <v>3970.9250000000002</v>
      </c>
      <c r="Q103" s="9">
        <f t="shared" si="8"/>
        <v>11770.924999999999</v>
      </c>
    </row>
    <row r="104" spans="1:17" ht="27.75" customHeight="1" x14ac:dyDescent="0.2">
      <c r="A104" s="2">
        <v>101</v>
      </c>
      <c r="B104" s="4" t="s">
        <v>262</v>
      </c>
      <c r="C104" s="4" t="s">
        <v>291</v>
      </c>
      <c r="D104" s="2" t="s">
        <v>397</v>
      </c>
      <c r="E104" s="4" t="s">
        <v>655</v>
      </c>
      <c r="F104" s="2" t="s">
        <v>296</v>
      </c>
      <c r="G104" s="2" t="s">
        <v>19</v>
      </c>
      <c r="H104" s="2">
        <v>27</v>
      </c>
      <c r="I104" s="2">
        <v>604</v>
      </c>
      <c r="J104" s="2">
        <v>142.94999999999999</v>
      </c>
      <c r="K104" s="10">
        <v>956162</v>
      </c>
      <c r="L104" s="5">
        <v>1.4999999999999999E-2</v>
      </c>
      <c r="M104" s="9">
        <f t="shared" si="7"/>
        <v>14342.43</v>
      </c>
      <c r="N104" s="9">
        <v>13158.18</v>
      </c>
      <c r="O104" s="12">
        <v>0.8</v>
      </c>
      <c r="P104" s="9">
        <f t="shared" si="6"/>
        <v>10526.544000000002</v>
      </c>
      <c r="Q104" s="9">
        <f t="shared" si="8"/>
        <v>24868.974000000002</v>
      </c>
    </row>
    <row r="105" spans="1:17" ht="27.75" customHeight="1" x14ac:dyDescent="0.2">
      <c r="A105" s="2">
        <v>102</v>
      </c>
      <c r="B105" s="4" t="s">
        <v>263</v>
      </c>
      <c r="C105" s="4" t="s">
        <v>291</v>
      </c>
      <c r="D105" s="2" t="s">
        <v>398</v>
      </c>
      <c r="E105" s="4" t="s">
        <v>656</v>
      </c>
      <c r="F105" s="2" t="s">
        <v>188</v>
      </c>
      <c r="G105" s="2" t="s">
        <v>318</v>
      </c>
      <c r="H105" s="2">
        <v>8</v>
      </c>
      <c r="I105" s="2">
        <v>102</v>
      </c>
      <c r="J105" s="2">
        <v>111.23</v>
      </c>
      <c r="K105" s="10">
        <v>750000</v>
      </c>
      <c r="L105" s="5">
        <v>1.4999999999999999E-2</v>
      </c>
      <c r="M105" s="9">
        <f t="shared" si="7"/>
        <v>11250</v>
      </c>
      <c r="N105" s="2">
        <v>11250</v>
      </c>
      <c r="O105" s="6">
        <v>0.5</v>
      </c>
      <c r="P105" s="9">
        <f t="shared" si="6"/>
        <v>5625</v>
      </c>
      <c r="Q105" s="9">
        <f t="shared" si="8"/>
        <v>16875</v>
      </c>
    </row>
    <row r="106" spans="1:17" ht="27.75" customHeight="1" x14ac:dyDescent="0.2">
      <c r="A106" s="2">
        <v>103</v>
      </c>
      <c r="B106" s="4" t="s">
        <v>264</v>
      </c>
      <c r="C106" s="4" t="s">
        <v>297</v>
      </c>
      <c r="D106" s="2" t="s">
        <v>399</v>
      </c>
      <c r="E106" s="4" t="s">
        <v>657</v>
      </c>
      <c r="F106" s="2" t="s">
        <v>286</v>
      </c>
      <c r="G106" s="2" t="s">
        <v>322</v>
      </c>
      <c r="H106" s="2">
        <v>8</v>
      </c>
      <c r="I106" s="2">
        <v>701</v>
      </c>
      <c r="J106" s="2">
        <v>109.41</v>
      </c>
      <c r="K106" s="10">
        <v>580000</v>
      </c>
      <c r="L106" s="5">
        <v>1.4999999999999999E-2</v>
      </c>
      <c r="M106" s="9">
        <f t="shared" si="7"/>
        <v>8700</v>
      </c>
      <c r="N106" s="9">
        <v>8700</v>
      </c>
      <c r="O106" s="6">
        <v>0.5</v>
      </c>
      <c r="P106" s="9">
        <f t="shared" si="6"/>
        <v>4350</v>
      </c>
      <c r="Q106" s="9">
        <f t="shared" si="8"/>
        <v>13050</v>
      </c>
    </row>
    <row r="107" spans="1:17" ht="27.75" customHeight="1" x14ac:dyDescent="0.2">
      <c r="A107" s="2">
        <v>104</v>
      </c>
      <c r="B107" s="4" t="s">
        <v>265</v>
      </c>
      <c r="C107" s="4" t="s">
        <v>299</v>
      </c>
      <c r="D107" s="2" t="s">
        <v>400</v>
      </c>
      <c r="E107" s="4" t="s">
        <v>658</v>
      </c>
      <c r="F107" s="2" t="s">
        <v>300</v>
      </c>
      <c r="G107" s="2" t="s">
        <v>19</v>
      </c>
      <c r="H107" s="2">
        <v>23</v>
      </c>
      <c r="I107" s="2">
        <v>1502</v>
      </c>
      <c r="J107" s="2">
        <v>124.97</v>
      </c>
      <c r="K107" s="10">
        <v>845234</v>
      </c>
      <c r="L107" s="5">
        <v>1.4999999999999999E-2</v>
      </c>
      <c r="M107" s="9">
        <f t="shared" si="7"/>
        <v>12678.51</v>
      </c>
      <c r="N107" s="9">
        <v>11631.66</v>
      </c>
      <c r="O107" s="6">
        <v>0.5</v>
      </c>
      <c r="P107" s="9">
        <f t="shared" si="6"/>
        <v>5815.83</v>
      </c>
      <c r="Q107" s="9">
        <f t="shared" si="8"/>
        <v>18494.34</v>
      </c>
    </row>
    <row r="108" spans="1:17" ht="27.75" customHeight="1" x14ac:dyDescent="0.2">
      <c r="A108" s="2">
        <v>105</v>
      </c>
      <c r="B108" s="4" t="s">
        <v>266</v>
      </c>
      <c r="C108" s="4" t="s">
        <v>299</v>
      </c>
      <c r="D108" s="2" t="s">
        <v>401</v>
      </c>
      <c r="E108" s="4" t="s">
        <v>659</v>
      </c>
      <c r="F108" s="2" t="s">
        <v>235</v>
      </c>
      <c r="G108" s="2" t="s">
        <v>345</v>
      </c>
      <c r="H108" s="2">
        <v>4</v>
      </c>
      <c r="I108" s="2">
        <v>1704</v>
      </c>
      <c r="J108" s="2">
        <v>121.28</v>
      </c>
      <c r="K108" s="10">
        <v>780000</v>
      </c>
      <c r="L108" s="5">
        <v>1.4999999999999999E-2</v>
      </c>
      <c r="M108" s="9">
        <f t="shared" si="7"/>
        <v>11700</v>
      </c>
      <c r="N108" s="2">
        <v>11700</v>
      </c>
      <c r="O108" s="12">
        <v>0.8</v>
      </c>
      <c r="P108" s="9">
        <f t="shared" si="6"/>
        <v>9360</v>
      </c>
      <c r="Q108" s="9">
        <f t="shared" si="8"/>
        <v>21060</v>
      </c>
    </row>
    <row r="109" spans="1:17" ht="27.75" customHeight="1" x14ac:dyDescent="0.2">
      <c r="A109" s="2">
        <v>106</v>
      </c>
      <c r="B109" s="4" t="s">
        <v>267</v>
      </c>
      <c r="C109" s="4" t="s">
        <v>301</v>
      </c>
      <c r="D109" s="2" t="s">
        <v>402</v>
      </c>
      <c r="E109" s="4" t="s">
        <v>585</v>
      </c>
      <c r="F109" s="2" t="s">
        <v>298</v>
      </c>
      <c r="G109" s="2" t="s">
        <v>369</v>
      </c>
      <c r="H109" s="2">
        <v>21</v>
      </c>
      <c r="I109" s="2">
        <v>205</v>
      </c>
      <c r="J109" s="2">
        <v>119.88</v>
      </c>
      <c r="K109" s="10">
        <v>699000</v>
      </c>
      <c r="L109" s="5">
        <v>1.4999999999999999E-2</v>
      </c>
      <c r="M109" s="9">
        <f t="shared" si="7"/>
        <v>10485</v>
      </c>
      <c r="N109" s="2">
        <v>10485</v>
      </c>
      <c r="O109" s="6">
        <v>0.5</v>
      </c>
      <c r="P109" s="9">
        <f t="shared" si="6"/>
        <v>5242.5</v>
      </c>
      <c r="Q109" s="9">
        <f t="shared" si="8"/>
        <v>15727.5</v>
      </c>
    </row>
    <row r="110" spans="1:17" ht="27.75" customHeight="1" x14ac:dyDescent="0.2">
      <c r="A110" s="2">
        <v>107</v>
      </c>
      <c r="B110" s="4" t="s">
        <v>268</v>
      </c>
      <c r="C110" s="4" t="s">
        <v>303</v>
      </c>
      <c r="D110" s="2" t="s">
        <v>403</v>
      </c>
      <c r="E110" s="4" t="s">
        <v>660</v>
      </c>
      <c r="F110" s="2" t="s">
        <v>301</v>
      </c>
      <c r="G110" s="2" t="s">
        <v>372</v>
      </c>
      <c r="H110" s="2">
        <v>3</v>
      </c>
      <c r="I110" s="2">
        <v>304</v>
      </c>
      <c r="J110" s="2">
        <v>99.09</v>
      </c>
      <c r="K110" s="10">
        <v>335000</v>
      </c>
      <c r="L110" s="5">
        <v>1.4999999999999999E-2</v>
      </c>
      <c r="M110" s="9">
        <f t="shared" si="7"/>
        <v>5025</v>
      </c>
      <c r="N110" s="9">
        <v>5025</v>
      </c>
      <c r="O110" s="6">
        <v>0.5</v>
      </c>
      <c r="P110" s="9">
        <f t="shared" si="6"/>
        <v>2512.5</v>
      </c>
      <c r="Q110" s="9">
        <f t="shared" si="8"/>
        <v>7537.5</v>
      </c>
    </row>
    <row r="111" spans="1:17" ht="27.75" customHeight="1" x14ac:dyDescent="0.2">
      <c r="A111" s="2">
        <v>108</v>
      </c>
      <c r="B111" s="4" t="s">
        <v>269</v>
      </c>
      <c r="C111" s="4" t="s">
        <v>302</v>
      </c>
      <c r="D111" s="2" t="s">
        <v>404</v>
      </c>
      <c r="E111" s="4" t="s">
        <v>661</v>
      </c>
      <c r="F111" s="2" t="s">
        <v>304</v>
      </c>
      <c r="G111" s="2" t="s">
        <v>345</v>
      </c>
      <c r="H111" s="2">
        <v>8</v>
      </c>
      <c r="I111" s="2">
        <v>202</v>
      </c>
      <c r="J111" s="2">
        <v>159.9</v>
      </c>
      <c r="K111" s="10">
        <v>989301</v>
      </c>
      <c r="L111" s="11">
        <v>0.01</v>
      </c>
      <c r="M111" s="9">
        <f t="shared" si="7"/>
        <v>9893.01</v>
      </c>
      <c r="N111" s="9">
        <v>14132.86</v>
      </c>
      <c r="O111" s="6">
        <v>0.5</v>
      </c>
      <c r="P111" s="9">
        <f t="shared" si="6"/>
        <v>7066.43</v>
      </c>
      <c r="Q111" s="9">
        <f t="shared" si="8"/>
        <v>16959.440000000002</v>
      </c>
    </row>
    <row r="112" spans="1:17" ht="27.75" customHeight="1" x14ac:dyDescent="0.2">
      <c r="A112" s="2">
        <v>109</v>
      </c>
      <c r="B112" s="4" t="s">
        <v>270</v>
      </c>
      <c r="C112" s="4" t="s">
        <v>302</v>
      </c>
      <c r="D112" s="2" t="s">
        <v>405</v>
      </c>
      <c r="E112" s="4" t="s">
        <v>662</v>
      </c>
      <c r="F112" s="2" t="s">
        <v>301</v>
      </c>
      <c r="G112" s="2" t="s">
        <v>372</v>
      </c>
      <c r="H112" s="2">
        <v>6</v>
      </c>
      <c r="I112" s="2">
        <v>404</v>
      </c>
      <c r="J112" s="2">
        <v>137.28</v>
      </c>
      <c r="K112" s="10">
        <v>410000</v>
      </c>
      <c r="L112" s="5">
        <v>1.4999999999999999E-2</v>
      </c>
      <c r="M112" s="9">
        <f t="shared" si="7"/>
        <v>6150</v>
      </c>
      <c r="N112" s="9">
        <v>6540.81</v>
      </c>
      <c r="O112" s="6">
        <v>0.5</v>
      </c>
      <c r="P112" s="9">
        <f t="shared" si="6"/>
        <v>3270.4050000000002</v>
      </c>
      <c r="Q112" s="9">
        <f t="shared" si="8"/>
        <v>9420.4050000000007</v>
      </c>
    </row>
    <row r="113" spans="1:17" ht="27.75" customHeight="1" x14ac:dyDescent="0.2">
      <c r="A113" s="2">
        <v>110</v>
      </c>
      <c r="B113" s="4" t="s">
        <v>271</v>
      </c>
      <c r="C113" s="4" t="s">
        <v>306</v>
      </c>
      <c r="D113" s="2" t="s">
        <v>406</v>
      </c>
      <c r="E113" s="4" t="s">
        <v>663</v>
      </c>
      <c r="F113" s="2" t="s">
        <v>293</v>
      </c>
      <c r="G113" s="2" t="s">
        <v>356</v>
      </c>
      <c r="H113" s="2">
        <v>6</v>
      </c>
      <c r="I113" s="2">
        <v>107</v>
      </c>
      <c r="J113" s="2">
        <v>127.51</v>
      </c>
      <c r="K113" s="10">
        <v>406000</v>
      </c>
      <c r="L113" s="5">
        <v>1.4999999999999999E-2</v>
      </c>
      <c r="M113" s="9">
        <f t="shared" si="7"/>
        <v>6090</v>
      </c>
      <c r="N113" s="9">
        <v>9859.7999999999993</v>
      </c>
      <c r="O113" s="6">
        <v>0.5</v>
      </c>
      <c r="P113" s="9">
        <f t="shared" si="6"/>
        <v>4929.8999999999996</v>
      </c>
      <c r="Q113" s="9">
        <f t="shared" si="8"/>
        <v>11019.9</v>
      </c>
    </row>
    <row r="114" spans="1:17" ht="27.75" customHeight="1" x14ac:dyDescent="0.2">
      <c r="A114" s="2">
        <v>111</v>
      </c>
      <c r="B114" s="4" t="s">
        <v>272</v>
      </c>
      <c r="C114" s="4" t="s">
        <v>306</v>
      </c>
      <c r="D114" s="2" t="s">
        <v>407</v>
      </c>
      <c r="E114" s="4" t="s">
        <v>595</v>
      </c>
      <c r="F114" s="2" t="s">
        <v>307</v>
      </c>
      <c r="G114" s="2" t="s">
        <v>388</v>
      </c>
      <c r="H114" s="2" t="s">
        <v>308</v>
      </c>
      <c r="I114" s="2">
        <v>402</v>
      </c>
      <c r="J114" s="2">
        <v>96.5</v>
      </c>
      <c r="K114" s="10">
        <v>560000</v>
      </c>
      <c r="L114" s="5">
        <v>1.4999999999999999E-2</v>
      </c>
      <c r="M114" s="9">
        <f t="shared" si="7"/>
        <v>8400</v>
      </c>
      <c r="N114" s="9">
        <v>7706.42</v>
      </c>
      <c r="O114" s="6">
        <v>0.5</v>
      </c>
      <c r="P114" s="9">
        <f t="shared" si="6"/>
        <v>3853.21</v>
      </c>
      <c r="Q114" s="9">
        <f t="shared" si="8"/>
        <v>12253.21</v>
      </c>
    </row>
    <row r="115" spans="1:17" ht="27.75" customHeight="1" x14ac:dyDescent="0.2">
      <c r="A115" s="2">
        <v>112</v>
      </c>
      <c r="B115" s="4" t="s">
        <v>273</v>
      </c>
      <c r="C115" s="4" t="s">
        <v>305</v>
      </c>
      <c r="D115" s="2" t="s">
        <v>408</v>
      </c>
      <c r="E115" s="4" t="s">
        <v>664</v>
      </c>
      <c r="F115" s="2" t="s">
        <v>297</v>
      </c>
      <c r="G115" s="2" t="s">
        <v>409</v>
      </c>
      <c r="H115" s="2" t="s">
        <v>309</v>
      </c>
      <c r="I115" s="2">
        <v>1603</v>
      </c>
      <c r="J115" s="2">
        <v>73.489999999999995</v>
      </c>
      <c r="K115" s="10">
        <v>500000</v>
      </c>
      <c r="L115" s="5">
        <v>1.4999999999999999E-2</v>
      </c>
      <c r="M115" s="9">
        <f t="shared" si="7"/>
        <v>7500</v>
      </c>
      <c r="N115" s="9">
        <v>5000</v>
      </c>
      <c r="O115" s="6">
        <v>0.5</v>
      </c>
      <c r="P115" s="9">
        <f t="shared" si="6"/>
        <v>2500</v>
      </c>
      <c r="Q115" s="9">
        <f t="shared" si="8"/>
        <v>10000</v>
      </c>
    </row>
    <row r="116" spans="1:17" ht="27.75" customHeight="1" x14ac:dyDescent="0.2">
      <c r="A116" s="2">
        <v>113</v>
      </c>
      <c r="B116" s="4" t="s">
        <v>274</v>
      </c>
      <c r="C116" s="4" t="s">
        <v>311</v>
      </c>
      <c r="D116" s="2" t="s">
        <v>393</v>
      </c>
      <c r="E116" s="4" t="s">
        <v>665</v>
      </c>
      <c r="F116" s="2" t="s">
        <v>305</v>
      </c>
      <c r="G116" s="2" t="s">
        <v>322</v>
      </c>
      <c r="H116" s="2">
        <v>8</v>
      </c>
      <c r="I116" s="2">
        <v>407</v>
      </c>
      <c r="J116" s="2">
        <v>102.64</v>
      </c>
      <c r="K116" s="10">
        <v>500000</v>
      </c>
      <c r="L116" s="5">
        <v>1.4999999999999999E-2</v>
      </c>
      <c r="M116" s="9">
        <f t="shared" si="7"/>
        <v>7500</v>
      </c>
      <c r="N116" s="9">
        <v>7781.14</v>
      </c>
      <c r="O116" s="6">
        <v>0.5</v>
      </c>
      <c r="P116" s="9">
        <f t="shared" si="6"/>
        <v>3890.57</v>
      </c>
      <c r="Q116" s="9">
        <f t="shared" si="8"/>
        <v>11390.57</v>
      </c>
    </row>
    <row r="117" spans="1:17" ht="27.75" customHeight="1" x14ac:dyDescent="0.2">
      <c r="A117" s="2">
        <v>114</v>
      </c>
      <c r="B117" s="4" t="s">
        <v>275</v>
      </c>
      <c r="C117" s="4" t="s">
        <v>312</v>
      </c>
      <c r="D117" s="2" t="s">
        <v>410</v>
      </c>
      <c r="E117" s="4" t="s">
        <v>666</v>
      </c>
      <c r="F117" s="2" t="s">
        <v>234</v>
      </c>
      <c r="G117" s="2" t="s">
        <v>348</v>
      </c>
      <c r="H117" s="2">
        <v>11</v>
      </c>
      <c r="I117" s="2">
        <v>308</v>
      </c>
      <c r="J117" s="2">
        <v>96.91</v>
      </c>
      <c r="K117" s="10">
        <v>560000</v>
      </c>
      <c r="L117" s="5">
        <v>1.4999999999999999E-2</v>
      </c>
      <c r="M117" s="9">
        <f t="shared" si="7"/>
        <v>8400</v>
      </c>
      <c r="N117" s="9">
        <v>8400</v>
      </c>
      <c r="O117" s="6">
        <v>0.5</v>
      </c>
      <c r="P117" s="9">
        <f t="shared" si="6"/>
        <v>4200</v>
      </c>
      <c r="Q117" s="9">
        <f t="shared" si="8"/>
        <v>12600</v>
      </c>
    </row>
    <row r="118" spans="1:17" ht="27.75" customHeight="1" x14ac:dyDescent="0.2">
      <c r="A118" s="2">
        <v>115</v>
      </c>
      <c r="B118" s="4" t="s">
        <v>276</v>
      </c>
      <c r="C118" s="4" t="s">
        <v>312</v>
      </c>
      <c r="D118" s="2" t="s">
        <v>411</v>
      </c>
      <c r="E118" s="4" t="s">
        <v>667</v>
      </c>
      <c r="F118" s="2" t="s">
        <v>310</v>
      </c>
      <c r="G118" s="2" t="s">
        <v>356</v>
      </c>
      <c r="H118" s="2">
        <v>5</v>
      </c>
      <c r="I118" s="2">
        <v>701</v>
      </c>
      <c r="J118" s="2">
        <v>136.80000000000001</v>
      </c>
      <c r="K118" s="10">
        <v>720000</v>
      </c>
      <c r="L118" s="5">
        <v>1.4999999999999999E-2</v>
      </c>
      <c r="M118" s="9">
        <f t="shared" si="7"/>
        <v>10800</v>
      </c>
      <c r="N118" s="9">
        <v>10578.16</v>
      </c>
      <c r="O118" s="6">
        <v>0.5</v>
      </c>
      <c r="P118" s="9">
        <f t="shared" si="6"/>
        <v>5289.08</v>
      </c>
      <c r="Q118" s="9">
        <f t="shared" si="8"/>
        <v>16089.08</v>
      </c>
    </row>
    <row r="119" spans="1:17" ht="27.75" customHeight="1" x14ac:dyDescent="0.2">
      <c r="A119" s="2">
        <v>116</v>
      </c>
      <c r="B119" s="4" t="s">
        <v>277</v>
      </c>
      <c r="C119" s="4" t="s">
        <v>312</v>
      </c>
      <c r="D119" s="2" t="s">
        <v>412</v>
      </c>
      <c r="E119" s="4" t="s">
        <v>668</v>
      </c>
      <c r="F119" s="2" t="s">
        <v>312</v>
      </c>
      <c r="G119" s="2" t="s">
        <v>317</v>
      </c>
      <c r="H119" s="2">
        <v>15</v>
      </c>
      <c r="I119" s="2">
        <v>202</v>
      </c>
      <c r="J119" s="2">
        <v>103.99</v>
      </c>
      <c r="K119" s="10">
        <v>407500</v>
      </c>
      <c r="L119" s="5">
        <v>1.4999999999999999E-2</v>
      </c>
      <c r="M119" s="9">
        <f t="shared" si="7"/>
        <v>6112.5</v>
      </c>
      <c r="N119" s="9">
        <v>6112.5</v>
      </c>
      <c r="O119" s="6">
        <v>0.5</v>
      </c>
      <c r="P119" s="9">
        <f t="shared" si="6"/>
        <v>3056.25</v>
      </c>
      <c r="Q119" s="9">
        <f t="shared" si="8"/>
        <v>9168.75</v>
      </c>
    </row>
    <row r="120" spans="1:17" ht="27.75" customHeight="1" x14ac:dyDescent="0.2">
      <c r="A120" s="2">
        <v>117</v>
      </c>
      <c r="B120" s="4" t="s">
        <v>278</v>
      </c>
      <c r="C120" s="4" t="s">
        <v>434</v>
      </c>
      <c r="D120" s="2" t="s">
        <v>496</v>
      </c>
      <c r="E120" s="4" t="s">
        <v>669</v>
      </c>
      <c r="F120" s="2" t="s">
        <v>144</v>
      </c>
      <c r="G120" s="2" t="s">
        <v>497</v>
      </c>
      <c r="H120" s="2">
        <v>9</v>
      </c>
      <c r="I120" s="2">
        <v>504</v>
      </c>
      <c r="J120" s="2">
        <v>119.7</v>
      </c>
      <c r="K120" s="10">
        <v>644000</v>
      </c>
      <c r="L120" s="5">
        <v>1.4999999999999999E-2</v>
      </c>
      <c r="M120" s="9">
        <f t="shared" si="7"/>
        <v>9660</v>
      </c>
      <c r="N120" s="9">
        <v>9200</v>
      </c>
      <c r="O120" s="6">
        <v>0.5</v>
      </c>
      <c r="P120" s="9">
        <f t="shared" si="6"/>
        <v>4600</v>
      </c>
      <c r="Q120" s="9">
        <f t="shared" si="8"/>
        <v>14260</v>
      </c>
    </row>
    <row r="121" spans="1:17" ht="27.75" customHeight="1" x14ac:dyDescent="0.2">
      <c r="A121" s="2">
        <v>118</v>
      </c>
      <c r="B121" s="4" t="s">
        <v>279</v>
      </c>
      <c r="C121" s="4" t="s">
        <v>434</v>
      </c>
      <c r="D121" s="2" t="s">
        <v>498</v>
      </c>
      <c r="E121" s="4" t="s">
        <v>670</v>
      </c>
      <c r="F121" s="2" t="s">
        <v>286</v>
      </c>
      <c r="G121" s="2" t="s">
        <v>372</v>
      </c>
      <c r="H121" s="2">
        <v>4</v>
      </c>
      <c r="I121" s="2">
        <v>302</v>
      </c>
      <c r="J121" s="2">
        <v>105.76</v>
      </c>
      <c r="K121" s="10">
        <v>165000</v>
      </c>
      <c r="L121" s="5">
        <v>1.4999999999999999E-2</v>
      </c>
      <c r="M121" s="9">
        <f t="shared" si="7"/>
        <v>2475</v>
      </c>
      <c r="N121" s="9">
        <v>5039.01</v>
      </c>
      <c r="O121" s="6">
        <v>0.5</v>
      </c>
      <c r="P121" s="9">
        <f t="shared" si="6"/>
        <v>2519.5050000000001</v>
      </c>
      <c r="Q121" s="9">
        <f t="shared" si="8"/>
        <v>4994.5050000000001</v>
      </c>
    </row>
    <row r="122" spans="1:17" ht="27.75" customHeight="1" x14ac:dyDescent="0.2">
      <c r="A122" s="2">
        <v>119</v>
      </c>
      <c r="B122" s="4" t="s">
        <v>280</v>
      </c>
      <c r="C122" s="4" t="s">
        <v>433</v>
      </c>
      <c r="D122" s="2" t="s">
        <v>499</v>
      </c>
      <c r="E122" s="4" t="s">
        <v>671</v>
      </c>
      <c r="F122" s="2" t="s">
        <v>302</v>
      </c>
      <c r="G122" s="2" t="s">
        <v>500</v>
      </c>
      <c r="H122" s="2">
        <v>2</v>
      </c>
      <c r="I122" s="2">
        <v>203</v>
      </c>
      <c r="J122" s="2">
        <v>126.8</v>
      </c>
      <c r="K122" s="10">
        <v>660000</v>
      </c>
      <c r="L122" s="5">
        <v>1.4999999999999999E-2</v>
      </c>
      <c r="M122" s="9">
        <f t="shared" si="7"/>
        <v>9900</v>
      </c>
      <c r="N122" s="9">
        <v>9804.9</v>
      </c>
      <c r="O122" s="6">
        <v>0.5</v>
      </c>
      <c r="P122" s="9">
        <f t="shared" si="6"/>
        <v>4902.45</v>
      </c>
      <c r="Q122" s="9">
        <f t="shared" si="8"/>
        <v>14802.45</v>
      </c>
    </row>
    <row r="123" spans="1:17" ht="27.75" customHeight="1" x14ac:dyDescent="0.2">
      <c r="A123" s="2">
        <v>120</v>
      </c>
      <c r="B123" s="4" t="s">
        <v>281</v>
      </c>
      <c r="C123" s="4" t="s">
        <v>433</v>
      </c>
      <c r="D123" s="2" t="s">
        <v>501</v>
      </c>
      <c r="E123" s="4" t="s">
        <v>672</v>
      </c>
      <c r="F123" s="2" t="s">
        <v>438</v>
      </c>
      <c r="G123" s="2" t="s">
        <v>19</v>
      </c>
      <c r="H123" s="2">
        <v>27</v>
      </c>
      <c r="I123" s="2">
        <v>303</v>
      </c>
      <c r="J123" s="2">
        <v>124.95</v>
      </c>
      <c r="K123" s="10">
        <v>852493</v>
      </c>
      <c r="L123" s="5">
        <v>1.4999999999999999E-2</v>
      </c>
      <c r="M123" s="9">
        <f t="shared" si="7"/>
        <v>12787.395</v>
      </c>
      <c r="N123" s="9">
        <v>11731.55</v>
      </c>
      <c r="O123" s="12">
        <v>0.8</v>
      </c>
      <c r="P123" s="9">
        <f t="shared" si="6"/>
        <v>9385.24</v>
      </c>
      <c r="Q123" s="9">
        <f t="shared" si="8"/>
        <v>22172.635000000002</v>
      </c>
    </row>
    <row r="124" spans="1:17" ht="27.75" customHeight="1" x14ac:dyDescent="0.2">
      <c r="A124" s="2">
        <v>121</v>
      </c>
      <c r="B124" s="4" t="s">
        <v>282</v>
      </c>
      <c r="C124" s="4" t="s">
        <v>439</v>
      </c>
      <c r="D124" s="2" t="s">
        <v>502</v>
      </c>
      <c r="E124" s="4" t="s">
        <v>673</v>
      </c>
      <c r="F124" s="2" t="s">
        <v>312</v>
      </c>
      <c r="G124" s="2" t="s">
        <v>360</v>
      </c>
      <c r="H124" s="2" t="s">
        <v>440</v>
      </c>
      <c r="I124" s="2">
        <v>601</v>
      </c>
      <c r="J124" s="2">
        <v>109.55</v>
      </c>
      <c r="K124" s="10">
        <v>850000</v>
      </c>
      <c r="L124" s="5">
        <v>1.4999999999999999E-2</v>
      </c>
      <c r="M124" s="9">
        <f t="shared" si="7"/>
        <v>12750</v>
      </c>
      <c r="N124" s="9">
        <v>12750</v>
      </c>
      <c r="O124" s="6">
        <v>0.5</v>
      </c>
      <c r="P124" s="9">
        <f t="shared" si="6"/>
        <v>6375</v>
      </c>
      <c r="Q124" s="9">
        <f t="shared" si="8"/>
        <v>19125</v>
      </c>
    </row>
    <row r="125" spans="1:17" ht="27.75" customHeight="1" x14ac:dyDescent="0.2">
      <c r="A125" s="2">
        <v>122</v>
      </c>
      <c r="B125" s="4" t="s">
        <v>413</v>
      </c>
      <c r="C125" s="4" t="s">
        <v>441</v>
      </c>
      <c r="D125" s="2" t="s">
        <v>503</v>
      </c>
      <c r="E125" s="4" t="s">
        <v>595</v>
      </c>
      <c r="F125" s="2" t="s">
        <v>442</v>
      </c>
      <c r="G125" s="2" t="s">
        <v>500</v>
      </c>
      <c r="H125" s="2">
        <v>1</v>
      </c>
      <c r="I125" s="2">
        <v>1201</v>
      </c>
      <c r="J125" s="2">
        <v>132.16999999999999</v>
      </c>
      <c r="K125" s="10">
        <v>526000</v>
      </c>
      <c r="L125" s="5">
        <v>1.4999999999999999E-2</v>
      </c>
      <c r="M125" s="9">
        <f t="shared" si="7"/>
        <v>7890</v>
      </c>
      <c r="N125" s="9">
        <v>10220.14</v>
      </c>
      <c r="O125" s="6">
        <v>0.5</v>
      </c>
      <c r="P125" s="9">
        <f t="shared" si="6"/>
        <v>5110.07</v>
      </c>
      <c r="Q125" s="9">
        <f t="shared" si="8"/>
        <v>13000.07</v>
      </c>
    </row>
    <row r="126" spans="1:17" ht="27.75" customHeight="1" x14ac:dyDescent="0.2">
      <c r="A126" s="2">
        <v>123</v>
      </c>
      <c r="B126" s="4" t="s">
        <v>414</v>
      </c>
      <c r="C126" s="4" t="s">
        <v>441</v>
      </c>
      <c r="D126" s="2" t="s">
        <v>504</v>
      </c>
      <c r="E126" s="4" t="s">
        <v>674</v>
      </c>
      <c r="F126" s="2" t="s">
        <v>222</v>
      </c>
      <c r="G126" s="2" t="s">
        <v>19</v>
      </c>
      <c r="H126" s="2">
        <v>27</v>
      </c>
      <c r="I126" s="2">
        <v>204</v>
      </c>
      <c r="J126" s="2">
        <v>142.94999999999999</v>
      </c>
      <c r="K126" s="10">
        <v>849701</v>
      </c>
      <c r="L126" s="5">
        <v>1.4999999999999999E-2</v>
      </c>
      <c r="M126" s="9">
        <f t="shared" si="7"/>
        <v>12745.514999999999</v>
      </c>
      <c r="N126" s="9">
        <v>15590.84</v>
      </c>
      <c r="O126" s="6">
        <v>0.5</v>
      </c>
      <c r="P126" s="9">
        <f t="shared" si="6"/>
        <v>7795.42</v>
      </c>
      <c r="Q126" s="9">
        <f t="shared" si="8"/>
        <v>20540.934999999998</v>
      </c>
    </row>
    <row r="127" spans="1:17" ht="27.75" customHeight="1" x14ac:dyDescent="0.2">
      <c r="A127" s="2">
        <v>124</v>
      </c>
      <c r="B127" s="4" t="s">
        <v>415</v>
      </c>
      <c r="C127" s="4" t="s">
        <v>443</v>
      </c>
      <c r="D127" s="2" t="s">
        <v>505</v>
      </c>
      <c r="E127" s="4" t="s">
        <v>675</v>
      </c>
      <c r="F127" s="2" t="s">
        <v>432</v>
      </c>
      <c r="G127" s="2" t="s">
        <v>322</v>
      </c>
      <c r="H127" s="2">
        <v>13</v>
      </c>
      <c r="I127" s="2">
        <v>406</v>
      </c>
      <c r="J127" s="2">
        <v>120.15</v>
      </c>
      <c r="K127" s="10">
        <v>700000</v>
      </c>
      <c r="L127" s="5">
        <v>1.4999999999999999E-2</v>
      </c>
      <c r="M127" s="9">
        <f t="shared" si="7"/>
        <v>10500</v>
      </c>
      <c r="N127" s="9">
        <v>10500</v>
      </c>
      <c r="O127" s="12">
        <v>0.8</v>
      </c>
      <c r="P127" s="9">
        <f t="shared" si="6"/>
        <v>8400</v>
      </c>
      <c r="Q127" s="9">
        <f t="shared" si="8"/>
        <v>18900</v>
      </c>
    </row>
    <row r="128" spans="1:17" ht="27.75" customHeight="1" x14ac:dyDescent="0.2">
      <c r="A128" s="2">
        <v>125</v>
      </c>
      <c r="B128" s="4" t="s">
        <v>416</v>
      </c>
      <c r="C128" s="4" t="s">
        <v>436</v>
      </c>
      <c r="D128" s="2" t="s">
        <v>506</v>
      </c>
      <c r="E128" s="4" t="s">
        <v>676</v>
      </c>
      <c r="F128" s="2" t="s">
        <v>444</v>
      </c>
      <c r="G128" s="2" t="s">
        <v>19</v>
      </c>
      <c r="H128" s="2">
        <v>27</v>
      </c>
      <c r="I128" s="2">
        <v>702</v>
      </c>
      <c r="J128" s="2">
        <v>142.94999999999999</v>
      </c>
      <c r="K128" s="10">
        <v>952318</v>
      </c>
      <c r="L128" s="5">
        <v>1.4999999999999999E-2</v>
      </c>
      <c r="M128" s="9">
        <f t="shared" si="7"/>
        <v>14284.769999999999</v>
      </c>
      <c r="N128" s="9">
        <v>17473.72</v>
      </c>
      <c r="O128" s="12">
        <v>0.8</v>
      </c>
      <c r="P128" s="9">
        <f t="shared" si="6"/>
        <v>13978.976000000002</v>
      </c>
      <c r="Q128" s="9">
        <f t="shared" si="8"/>
        <v>28263.745999999999</v>
      </c>
    </row>
    <row r="129" spans="1:17" ht="27.75" customHeight="1" x14ac:dyDescent="0.2">
      <c r="A129" s="2">
        <v>126</v>
      </c>
      <c r="B129" s="4" t="s">
        <v>417</v>
      </c>
      <c r="C129" s="4" t="s">
        <v>445</v>
      </c>
      <c r="D129" s="2" t="s">
        <v>507</v>
      </c>
      <c r="E129" s="4" t="s">
        <v>677</v>
      </c>
      <c r="F129" s="2" t="s">
        <v>305</v>
      </c>
      <c r="G129" s="2" t="s">
        <v>338</v>
      </c>
      <c r="H129" s="2">
        <v>2</v>
      </c>
      <c r="I129" s="2">
        <v>506</v>
      </c>
      <c r="J129" s="2">
        <v>120.17</v>
      </c>
      <c r="K129" s="10">
        <v>700000</v>
      </c>
      <c r="L129" s="5">
        <v>1.4999999999999999E-2</v>
      </c>
      <c r="M129" s="9">
        <f t="shared" si="7"/>
        <v>10500</v>
      </c>
      <c r="N129" s="9">
        <v>10500</v>
      </c>
      <c r="O129" s="6">
        <v>0.5</v>
      </c>
      <c r="P129" s="9">
        <f t="shared" si="6"/>
        <v>5250</v>
      </c>
      <c r="Q129" s="9">
        <f t="shared" si="8"/>
        <v>15750</v>
      </c>
    </row>
    <row r="130" spans="1:17" ht="27.75" customHeight="1" x14ac:dyDescent="0.2">
      <c r="A130" s="2">
        <v>127</v>
      </c>
      <c r="B130" s="4" t="s">
        <v>418</v>
      </c>
      <c r="C130" s="4" t="s">
        <v>445</v>
      </c>
      <c r="D130" s="2" t="s">
        <v>508</v>
      </c>
      <c r="E130" s="4" t="s">
        <v>678</v>
      </c>
      <c r="F130" s="2" t="s">
        <v>433</v>
      </c>
      <c r="G130" s="2" t="s">
        <v>345</v>
      </c>
      <c r="H130" s="2">
        <v>12</v>
      </c>
      <c r="I130" s="2">
        <v>205</v>
      </c>
      <c r="J130" s="2">
        <v>125.43</v>
      </c>
      <c r="K130" s="10">
        <v>740000</v>
      </c>
      <c r="L130" s="5">
        <v>1.4999999999999999E-2</v>
      </c>
      <c r="M130" s="9">
        <f t="shared" si="7"/>
        <v>11100</v>
      </c>
      <c r="N130" s="9">
        <v>11100</v>
      </c>
      <c r="O130" s="6">
        <v>0.5</v>
      </c>
      <c r="P130" s="9">
        <f t="shared" si="6"/>
        <v>5550</v>
      </c>
      <c r="Q130" s="9">
        <f t="shared" si="8"/>
        <v>16650</v>
      </c>
    </row>
    <row r="131" spans="1:17" ht="27.75" customHeight="1" x14ac:dyDescent="0.2">
      <c r="A131" s="2">
        <v>128</v>
      </c>
      <c r="B131" s="4" t="s">
        <v>419</v>
      </c>
      <c r="C131" s="4" t="s">
        <v>446</v>
      </c>
      <c r="D131" s="2" t="s">
        <v>559</v>
      </c>
      <c r="E131" s="4" t="s">
        <v>679</v>
      </c>
      <c r="F131" s="2" t="s">
        <v>560</v>
      </c>
      <c r="G131" s="2" t="s">
        <v>561</v>
      </c>
      <c r="H131" s="2">
        <v>2</v>
      </c>
      <c r="I131" s="2">
        <v>1703</v>
      </c>
      <c r="J131" s="2">
        <v>126.8</v>
      </c>
      <c r="K131" s="10">
        <v>640000</v>
      </c>
      <c r="L131" s="5">
        <v>1.4999999999999999E-2</v>
      </c>
      <c r="M131" s="9">
        <f t="shared" si="7"/>
        <v>9600</v>
      </c>
      <c r="N131" s="9">
        <v>9804.9</v>
      </c>
      <c r="O131" s="6">
        <v>0.5</v>
      </c>
      <c r="P131" s="9">
        <f t="shared" si="6"/>
        <v>4902.45</v>
      </c>
      <c r="Q131" s="9">
        <f t="shared" si="8"/>
        <v>14502.45</v>
      </c>
    </row>
    <row r="132" spans="1:17" ht="27.75" customHeight="1" x14ac:dyDescent="0.2">
      <c r="A132" s="2">
        <v>129</v>
      </c>
      <c r="B132" s="4" t="s">
        <v>420</v>
      </c>
      <c r="C132" s="4" t="s">
        <v>446</v>
      </c>
      <c r="D132" s="2" t="s">
        <v>509</v>
      </c>
      <c r="E132" s="4" t="s">
        <v>680</v>
      </c>
      <c r="F132" s="2" t="s">
        <v>449</v>
      </c>
      <c r="G132" s="2" t="s">
        <v>345</v>
      </c>
      <c r="H132" s="2">
        <v>5</v>
      </c>
      <c r="I132" s="2">
        <v>1508</v>
      </c>
      <c r="J132" s="2">
        <v>92.65</v>
      </c>
      <c r="K132" s="10">
        <v>509000</v>
      </c>
      <c r="L132" s="5">
        <v>1.4999999999999999E-2</v>
      </c>
      <c r="M132" s="9">
        <f t="shared" si="7"/>
        <v>7635</v>
      </c>
      <c r="N132" s="9">
        <v>10581.34</v>
      </c>
      <c r="O132" s="6">
        <v>0.5</v>
      </c>
      <c r="P132" s="9">
        <f t="shared" si="6"/>
        <v>5290.67</v>
      </c>
      <c r="Q132" s="9">
        <f t="shared" si="8"/>
        <v>12925.67</v>
      </c>
    </row>
    <row r="133" spans="1:17" ht="27.75" customHeight="1" x14ac:dyDescent="0.2">
      <c r="A133" s="2">
        <v>130</v>
      </c>
      <c r="B133" s="4" t="s">
        <v>421</v>
      </c>
      <c r="C133" s="4" t="s">
        <v>450</v>
      </c>
      <c r="D133" s="2" t="s">
        <v>510</v>
      </c>
      <c r="E133" s="4" t="s">
        <v>681</v>
      </c>
      <c r="F133" s="2" t="s">
        <v>298</v>
      </c>
      <c r="G133" s="2" t="s">
        <v>319</v>
      </c>
      <c r="H133" s="2" t="s">
        <v>451</v>
      </c>
      <c r="I133" s="2">
        <v>504</v>
      </c>
      <c r="J133" s="2">
        <v>125.07</v>
      </c>
      <c r="K133" s="10">
        <v>690000</v>
      </c>
      <c r="L133" s="5">
        <v>1.4999999999999999E-2</v>
      </c>
      <c r="M133" s="9">
        <f t="shared" si="7"/>
        <v>10350</v>
      </c>
      <c r="N133" s="9">
        <v>9857.14</v>
      </c>
      <c r="O133" s="6">
        <v>0.5</v>
      </c>
      <c r="P133" s="9">
        <f t="shared" si="6"/>
        <v>4928.57</v>
      </c>
      <c r="Q133" s="9">
        <f t="shared" si="8"/>
        <v>15278.57</v>
      </c>
    </row>
    <row r="134" spans="1:17" ht="27.75" customHeight="1" x14ac:dyDescent="0.2">
      <c r="A134" s="2">
        <v>131</v>
      </c>
      <c r="B134" s="4" t="s">
        <v>422</v>
      </c>
      <c r="C134" s="4" t="s">
        <v>447</v>
      </c>
      <c r="D134" s="2" t="s">
        <v>511</v>
      </c>
      <c r="E134" s="4" t="s">
        <v>682</v>
      </c>
      <c r="F134" s="2" t="s">
        <v>310</v>
      </c>
      <c r="G134" s="2" t="s">
        <v>343</v>
      </c>
      <c r="H134" s="2">
        <v>4</v>
      </c>
      <c r="I134" s="2">
        <v>1706</v>
      </c>
      <c r="J134" s="2">
        <v>138.78</v>
      </c>
      <c r="K134" s="10">
        <v>680000</v>
      </c>
      <c r="L134" s="5">
        <v>1.4999999999999999E-2</v>
      </c>
      <c r="M134" s="9">
        <f t="shared" si="7"/>
        <v>10200</v>
      </c>
      <c r="N134" s="9">
        <v>10200</v>
      </c>
      <c r="O134" s="6">
        <v>0.5</v>
      </c>
      <c r="P134" s="9">
        <f t="shared" si="6"/>
        <v>5100</v>
      </c>
      <c r="Q134" s="9">
        <f t="shared" si="8"/>
        <v>15300</v>
      </c>
    </row>
    <row r="135" spans="1:17" ht="27.75" customHeight="1" x14ac:dyDescent="0.2">
      <c r="A135" s="2">
        <v>132</v>
      </c>
      <c r="B135" s="4" t="s">
        <v>423</v>
      </c>
      <c r="C135" s="4" t="s">
        <v>453</v>
      </c>
      <c r="D135" s="2" t="s">
        <v>512</v>
      </c>
      <c r="E135" s="4" t="s">
        <v>683</v>
      </c>
      <c r="F135" s="2" t="s">
        <v>237</v>
      </c>
      <c r="G135" s="2" t="s">
        <v>19</v>
      </c>
      <c r="H135" s="2">
        <v>23</v>
      </c>
      <c r="I135" s="2">
        <v>903</v>
      </c>
      <c r="J135" s="2">
        <v>124.97</v>
      </c>
      <c r="K135" s="10">
        <v>819501</v>
      </c>
      <c r="L135" s="5">
        <v>1.4999999999999999E-2</v>
      </c>
      <c r="M135" s="9">
        <f t="shared" si="7"/>
        <v>12292.514999999999</v>
      </c>
      <c r="N135" s="9">
        <v>11277.54</v>
      </c>
      <c r="O135" s="12">
        <v>0.8</v>
      </c>
      <c r="P135" s="9">
        <f t="shared" si="6"/>
        <v>9022.0320000000011</v>
      </c>
      <c r="Q135" s="9">
        <f t="shared" si="8"/>
        <v>21314.546999999999</v>
      </c>
    </row>
    <row r="136" spans="1:17" ht="27.75" customHeight="1" x14ac:dyDescent="0.2">
      <c r="A136" s="2">
        <v>133</v>
      </c>
      <c r="B136" s="4" t="s">
        <v>424</v>
      </c>
      <c r="C136" s="4" t="s">
        <v>453</v>
      </c>
      <c r="D136" s="2" t="s">
        <v>513</v>
      </c>
      <c r="E136" s="4" t="s">
        <v>684</v>
      </c>
      <c r="F136" s="2" t="s">
        <v>237</v>
      </c>
      <c r="G136" s="2" t="s">
        <v>19</v>
      </c>
      <c r="H136" s="2">
        <v>23</v>
      </c>
      <c r="I136" s="2">
        <v>1104</v>
      </c>
      <c r="J136" s="2">
        <v>124.97</v>
      </c>
      <c r="K136" s="10">
        <v>837632</v>
      </c>
      <c r="L136" s="5">
        <v>1.4999999999999999E-2</v>
      </c>
      <c r="M136" s="9">
        <f t="shared" si="7"/>
        <v>12564.48</v>
      </c>
      <c r="N136" s="9">
        <v>15369.4</v>
      </c>
      <c r="O136" s="6">
        <v>0.5</v>
      </c>
      <c r="P136" s="9">
        <f t="shared" si="6"/>
        <v>7684.7</v>
      </c>
      <c r="Q136" s="9">
        <f t="shared" si="8"/>
        <v>20249.18</v>
      </c>
    </row>
    <row r="137" spans="1:17" ht="27.75" customHeight="1" x14ac:dyDescent="0.2">
      <c r="A137" s="2">
        <v>134</v>
      </c>
      <c r="B137" s="4" t="s">
        <v>425</v>
      </c>
      <c r="C137" s="4" t="s">
        <v>452</v>
      </c>
      <c r="D137" s="2" t="s">
        <v>514</v>
      </c>
      <c r="E137" s="4" t="s">
        <v>685</v>
      </c>
      <c r="F137" s="2" t="s">
        <v>454</v>
      </c>
      <c r="G137" s="2" t="s">
        <v>19</v>
      </c>
      <c r="H137" s="2">
        <v>30</v>
      </c>
      <c r="I137" s="2">
        <v>1602</v>
      </c>
      <c r="J137" s="2">
        <v>109.21</v>
      </c>
      <c r="K137" s="10">
        <v>739611</v>
      </c>
      <c r="L137" s="5">
        <v>1.4999999999999999E-2</v>
      </c>
      <c r="M137" s="9">
        <f t="shared" si="7"/>
        <v>11094.164999999999</v>
      </c>
      <c r="N137" s="9">
        <v>10178.120000000001</v>
      </c>
      <c r="O137" s="6">
        <v>0.5</v>
      </c>
      <c r="P137" s="9">
        <f t="shared" si="6"/>
        <v>5089.0600000000004</v>
      </c>
      <c r="Q137" s="9">
        <f t="shared" si="8"/>
        <v>16183.224999999999</v>
      </c>
    </row>
    <row r="138" spans="1:17" ht="27.75" customHeight="1" x14ac:dyDescent="0.2">
      <c r="A138" s="2">
        <v>135</v>
      </c>
      <c r="B138" s="4" t="s">
        <v>426</v>
      </c>
      <c r="C138" s="4" t="s">
        <v>452</v>
      </c>
      <c r="D138" s="2" t="s">
        <v>515</v>
      </c>
      <c r="E138" s="4" t="s">
        <v>686</v>
      </c>
      <c r="F138" s="2" t="s">
        <v>285</v>
      </c>
      <c r="G138" s="2" t="s">
        <v>356</v>
      </c>
      <c r="H138" s="2">
        <v>1</v>
      </c>
      <c r="I138" s="2">
        <v>1803</v>
      </c>
      <c r="J138" s="2">
        <v>126.8</v>
      </c>
      <c r="K138" s="10">
        <v>625000</v>
      </c>
      <c r="L138" s="5">
        <v>1.4999999999999999E-2</v>
      </c>
      <c r="M138" s="9">
        <f t="shared" si="7"/>
        <v>9375</v>
      </c>
      <c r="N138" s="9">
        <v>9804.9</v>
      </c>
      <c r="O138" s="6">
        <v>0.5</v>
      </c>
      <c r="P138" s="9">
        <f t="shared" si="6"/>
        <v>4902.45</v>
      </c>
      <c r="Q138" s="9">
        <f t="shared" si="8"/>
        <v>14277.45</v>
      </c>
    </row>
    <row r="139" spans="1:17" ht="27.75" customHeight="1" x14ac:dyDescent="0.2">
      <c r="A139" s="2">
        <v>136</v>
      </c>
      <c r="B139" s="4" t="s">
        <v>427</v>
      </c>
      <c r="C139" s="4" t="s">
        <v>452</v>
      </c>
      <c r="D139" s="2" t="s">
        <v>516</v>
      </c>
      <c r="E139" s="4" t="s">
        <v>687</v>
      </c>
      <c r="F139" s="2" t="s">
        <v>312</v>
      </c>
      <c r="G139" s="2" t="s">
        <v>322</v>
      </c>
      <c r="H139" s="2">
        <v>20</v>
      </c>
      <c r="I139" s="2">
        <v>906</v>
      </c>
      <c r="J139" s="2">
        <v>119.71</v>
      </c>
      <c r="K139" s="10">
        <v>580000</v>
      </c>
      <c r="L139" s="5">
        <v>1.4999999999999999E-2</v>
      </c>
      <c r="M139" s="9">
        <f t="shared" si="7"/>
        <v>8700</v>
      </c>
      <c r="N139" s="9">
        <v>12100.3</v>
      </c>
      <c r="O139" s="12">
        <v>0.8</v>
      </c>
      <c r="P139" s="9">
        <f t="shared" si="6"/>
        <v>9680.24</v>
      </c>
      <c r="Q139" s="9">
        <f t="shared" si="8"/>
        <v>18380.239999999998</v>
      </c>
    </row>
    <row r="140" spans="1:17" ht="27.75" customHeight="1" x14ac:dyDescent="0.2">
      <c r="A140" s="2">
        <v>137</v>
      </c>
      <c r="B140" s="4" t="s">
        <v>428</v>
      </c>
      <c r="C140" s="4" t="s">
        <v>448</v>
      </c>
      <c r="D140" s="2" t="s">
        <v>517</v>
      </c>
      <c r="E140" s="4" t="s">
        <v>688</v>
      </c>
      <c r="F140" s="2" t="s">
        <v>290</v>
      </c>
      <c r="G140" s="2" t="s">
        <v>345</v>
      </c>
      <c r="H140" s="2">
        <v>4</v>
      </c>
      <c r="I140" s="2">
        <v>1203</v>
      </c>
      <c r="J140" s="2">
        <v>121.28</v>
      </c>
      <c r="K140" s="10">
        <v>890000</v>
      </c>
      <c r="L140" s="5">
        <v>1.4999999999999999E-2</v>
      </c>
      <c r="M140" s="9">
        <f t="shared" si="7"/>
        <v>13350</v>
      </c>
      <c r="N140" s="9">
        <v>13350</v>
      </c>
      <c r="O140" s="12">
        <v>0.8</v>
      </c>
      <c r="P140" s="9">
        <f t="shared" si="6"/>
        <v>10680</v>
      </c>
      <c r="Q140" s="9">
        <f t="shared" si="8"/>
        <v>24030</v>
      </c>
    </row>
    <row r="141" spans="1:17" ht="27.75" customHeight="1" x14ac:dyDescent="0.2">
      <c r="A141" s="2">
        <v>138</v>
      </c>
      <c r="B141" s="4" t="s">
        <v>429</v>
      </c>
      <c r="C141" s="4" t="s">
        <v>455</v>
      </c>
      <c r="D141" s="2" t="s">
        <v>518</v>
      </c>
      <c r="E141" s="4" t="s">
        <v>689</v>
      </c>
      <c r="F141" s="2" t="s">
        <v>456</v>
      </c>
      <c r="G141" s="10" t="s">
        <v>356</v>
      </c>
      <c r="H141" s="2">
        <v>8</v>
      </c>
      <c r="I141" s="2">
        <v>801</v>
      </c>
      <c r="J141" s="2">
        <v>111.3</v>
      </c>
      <c r="K141" s="10">
        <v>488000</v>
      </c>
      <c r="L141" s="5">
        <v>1.4999999999999999E-2</v>
      </c>
      <c r="M141" s="9">
        <f t="shared" si="7"/>
        <v>7320</v>
      </c>
      <c r="N141" s="9">
        <v>8606.35</v>
      </c>
      <c r="O141" s="6">
        <v>0.5</v>
      </c>
      <c r="P141" s="9">
        <f t="shared" si="6"/>
        <v>4303.1750000000002</v>
      </c>
      <c r="Q141" s="9">
        <f t="shared" si="8"/>
        <v>11623.174999999999</v>
      </c>
    </row>
    <row r="142" spans="1:17" ht="27.75" customHeight="1" x14ac:dyDescent="0.2">
      <c r="A142" s="2">
        <v>139</v>
      </c>
      <c r="B142" s="4" t="s">
        <v>430</v>
      </c>
      <c r="C142" s="4" t="s">
        <v>435</v>
      </c>
      <c r="D142" s="2" t="s">
        <v>519</v>
      </c>
      <c r="E142" s="4" t="s">
        <v>564</v>
      </c>
      <c r="F142" s="2" t="s">
        <v>436</v>
      </c>
      <c r="G142" s="2" t="s">
        <v>19</v>
      </c>
      <c r="H142" s="2">
        <v>23</v>
      </c>
      <c r="I142" s="2">
        <v>1003</v>
      </c>
      <c r="J142" s="2">
        <v>124.97</v>
      </c>
      <c r="K142" s="10">
        <v>839744</v>
      </c>
      <c r="L142" s="5">
        <v>1.4999999999999999E-2</v>
      </c>
      <c r="M142" s="9">
        <f t="shared" si="7"/>
        <v>12596.16</v>
      </c>
      <c r="N142" s="9">
        <v>11556.11</v>
      </c>
      <c r="O142" s="6">
        <v>0.5</v>
      </c>
      <c r="P142" s="9">
        <f t="shared" si="6"/>
        <v>5778.0550000000003</v>
      </c>
      <c r="Q142" s="9">
        <f t="shared" si="8"/>
        <v>18374.215</v>
      </c>
    </row>
    <row r="143" spans="1:17" ht="27.75" customHeight="1" x14ac:dyDescent="0.2">
      <c r="A143" s="2">
        <v>140</v>
      </c>
      <c r="B143" s="4" t="s">
        <v>431</v>
      </c>
      <c r="C143" s="4" t="s">
        <v>435</v>
      </c>
      <c r="D143" s="2" t="s">
        <v>520</v>
      </c>
      <c r="E143" s="4" t="s">
        <v>604</v>
      </c>
      <c r="F143" s="2" t="s">
        <v>437</v>
      </c>
      <c r="G143" s="2" t="s">
        <v>345</v>
      </c>
      <c r="H143" s="2">
        <v>3</v>
      </c>
      <c r="I143" s="2">
        <v>402</v>
      </c>
      <c r="J143" s="2">
        <v>112.48</v>
      </c>
      <c r="K143" s="10">
        <v>750000</v>
      </c>
      <c r="L143" s="5">
        <v>1.4999999999999999E-2</v>
      </c>
      <c r="M143" s="9">
        <f t="shared" si="7"/>
        <v>11250</v>
      </c>
      <c r="N143" s="9">
        <v>11250</v>
      </c>
      <c r="O143" s="6">
        <v>0.5</v>
      </c>
      <c r="P143" s="9">
        <f t="shared" si="6"/>
        <v>5625</v>
      </c>
      <c r="Q143" s="9">
        <f t="shared" si="8"/>
        <v>16875</v>
      </c>
    </row>
    <row r="144" spans="1:17" ht="27.75" customHeight="1" x14ac:dyDescent="0.2">
      <c r="A144" s="2">
        <v>141</v>
      </c>
      <c r="B144" s="4" t="s">
        <v>457</v>
      </c>
      <c r="C144" s="4" t="s">
        <v>474</v>
      </c>
      <c r="D144" s="2" t="s">
        <v>521</v>
      </c>
      <c r="E144" s="4" t="s">
        <v>690</v>
      </c>
      <c r="F144" s="2" t="s">
        <v>436</v>
      </c>
      <c r="G144" s="2" t="s">
        <v>372</v>
      </c>
      <c r="H144" s="2">
        <v>8</v>
      </c>
      <c r="I144" s="2">
        <v>501</v>
      </c>
      <c r="J144" s="2">
        <v>92.92</v>
      </c>
      <c r="K144" s="10">
        <v>280000</v>
      </c>
      <c r="L144" s="5">
        <v>1.4999999999999999E-2</v>
      </c>
      <c r="M144" s="9">
        <f t="shared" si="7"/>
        <v>4200</v>
      </c>
      <c r="N144" s="9">
        <v>4427.24</v>
      </c>
      <c r="O144" s="6">
        <v>0.5</v>
      </c>
      <c r="P144" s="9">
        <f t="shared" si="6"/>
        <v>2213.62</v>
      </c>
      <c r="Q144" s="9">
        <f t="shared" si="8"/>
        <v>6413.62</v>
      </c>
    </row>
    <row r="145" spans="1:17" ht="27.75" customHeight="1" x14ac:dyDescent="0.2">
      <c r="A145" s="2">
        <v>142</v>
      </c>
      <c r="B145" s="4" t="s">
        <v>458</v>
      </c>
      <c r="C145" s="4" t="s">
        <v>474</v>
      </c>
      <c r="D145" s="2" t="s">
        <v>522</v>
      </c>
      <c r="E145" s="4" t="s">
        <v>691</v>
      </c>
      <c r="F145" s="2" t="s">
        <v>305</v>
      </c>
      <c r="G145" s="2" t="s">
        <v>356</v>
      </c>
      <c r="H145" s="2">
        <v>5</v>
      </c>
      <c r="I145" s="2">
        <v>1505</v>
      </c>
      <c r="J145" s="2">
        <v>136.80000000000001</v>
      </c>
      <c r="K145" s="10">
        <v>550000</v>
      </c>
      <c r="L145" s="5">
        <v>1.4999999999999999E-2</v>
      </c>
      <c r="M145" s="9">
        <f t="shared" si="7"/>
        <v>8250</v>
      </c>
      <c r="N145" s="9">
        <v>10578.16</v>
      </c>
      <c r="O145" s="6">
        <v>0.5</v>
      </c>
      <c r="P145" s="9">
        <f t="shared" si="6"/>
        <v>5289.08</v>
      </c>
      <c r="Q145" s="9">
        <f t="shared" si="8"/>
        <v>13539.08</v>
      </c>
    </row>
    <row r="146" spans="1:17" ht="27.75" customHeight="1" x14ac:dyDescent="0.2">
      <c r="A146" s="2">
        <v>143</v>
      </c>
      <c r="B146" s="4" t="s">
        <v>459</v>
      </c>
      <c r="C146" s="4" t="s">
        <v>473</v>
      </c>
      <c r="D146" s="2" t="s">
        <v>523</v>
      </c>
      <c r="E146" s="4" t="s">
        <v>692</v>
      </c>
      <c r="F146" s="2" t="s">
        <v>475</v>
      </c>
      <c r="G146" s="2" t="s">
        <v>19</v>
      </c>
      <c r="H146" s="2">
        <v>29</v>
      </c>
      <c r="I146" s="2">
        <v>304</v>
      </c>
      <c r="J146" s="2">
        <v>111.86</v>
      </c>
      <c r="K146" s="10">
        <v>720999</v>
      </c>
      <c r="L146" s="5">
        <v>1.4999999999999999E-2</v>
      </c>
      <c r="M146" s="9">
        <f t="shared" si="7"/>
        <v>10814.984999999999</v>
      </c>
      <c r="N146" s="9">
        <v>9922.01</v>
      </c>
      <c r="O146" s="6">
        <v>0.5</v>
      </c>
      <c r="P146" s="9">
        <f t="shared" si="6"/>
        <v>4961.0050000000001</v>
      </c>
      <c r="Q146" s="9">
        <f t="shared" si="8"/>
        <v>15775.989999999998</v>
      </c>
    </row>
    <row r="147" spans="1:17" ht="27.75" customHeight="1" x14ac:dyDescent="0.2">
      <c r="A147" s="2">
        <v>144</v>
      </c>
      <c r="B147" s="4" t="s">
        <v>460</v>
      </c>
      <c r="C147" s="4" t="s">
        <v>478</v>
      </c>
      <c r="D147" s="2" t="s">
        <v>524</v>
      </c>
      <c r="E147" s="4" t="s">
        <v>693</v>
      </c>
      <c r="F147" s="2" t="s">
        <v>188</v>
      </c>
      <c r="G147" s="2" t="s">
        <v>356</v>
      </c>
      <c r="H147" s="2">
        <v>8</v>
      </c>
      <c r="I147" s="2">
        <v>1502</v>
      </c>
      <c r="J147" s="2">
        <v>91.76</v>
      </c>
      <c r="K147" s="10">
        <v>440000</v>
      </c>
      <c r="L147" s="5">
        <v>1.4999999999999999E-2</v>
      </c>
      <c r="M147" s="9">
        <f t="shared" si="7"/>
        <v>6600</v>
      </c>
      <c r="N147" s="9">
        <v>7095.41</v>
      </c>
      <c r="O147" s="6">
        <v>0.5</v>
      </c>
      <c r="P147" s="9">
        <f t="shared" ref="P147:P166" si="9">N147*O147</f>
        <v>3547.7049999999999</v>
      </c>
      <c r="Q147" s="9">
        <f t="shared" si="8"/>
        <v>10147.705</v>
      </c>
    </row>
    <row r="148" spans="1:17" ht="27.75" customHeight="1" x14ac:dyDescent="0.2">
      <c r="A148" s="2">
        <v>145</v>
      </c>
      <c r="B148" s="4" t="s">
        <v>461</v>
      </c>
      <c r="C148" s="4" t="s">
        <v>478</v>
      </c>
      <c r="D148" s="2" t="s">
        <v>525</v>
      </c>
      <c r="E148" s="4" t="s">
        <v>694</v>
      </c>
      <c r="F148" s="2" t="s">
        <v>286</v>
      </c>
      <c r="G148" s="2" t="s">
        <v>369</v>
      </c>
      <c r="H148" s="2">
        <v>16</v>
      </c>
      <c r="I148" s="2">
        <v>602</v>
      </c>
      <c r="J148" s="2">
        <v>94.25</v>
      </c>
      <c r="K148" s="10">
        <v>500000</v>
      </c>
      <c r="L148" s="5">
        <v>1.4999999999999999E-2</v>
      </c>
      <c r="M148" s="9">
        <f t="shared" si="7"/>
        <v>7500</v>
      </c>
      <c r="N148" s="2">
        <v>7631.16</v>
      </c>
      <c r="O148" s="6">
        <v>0.5</v>
      </c>
      <c r="P148" s="9">
        <f t="shared" si="9"/>
        <v>3815.58</v>
      </c>
      <c r="Q148" s="9">
        <f t="shared" si="8"/>
        <v>11315.58</v>
      </c>
    </row>
    <row r="149" spans="1:17" ht="27.75" customHeight="1" x14ac:dyDescent="0.2">
      <c r="A149" s="2">
        <v>146</v>
      </c>
      <c r="B149" s="4" t="s">
        <v>462</v>
      </c>
      <c r="C149" s="4" t="s">
        <v>477</v>
      </c>
      <c r="D149" s="2" t="s">
        <v>526</v>
      </c>
      <c r="E149" s="4" t="s">
        <v>695</v>
      </c>
      <c r="F149" s="2" t="s">
        <v>479</v>
      </c>
      <c r="G149" s="2" t="s">
        <v>319</v>
      </c>
      <c r="H149" s="2" t="s">
        <v>480</v>
      </c>
      <c r="I149" s="2">
        <v>204</v>
      </c>
      <c r="J149" s="2">
        <v>101.87</v>
      </c>
      <c r="K149" s="10">
        <v>565000</v>
      </c>
      <c r="L149" s="5">
        <v>1.4999999999999999E-2</v>
      </c>
      <c r="M149" s="9">
        <f t="shared" si="7"/>
        <v>8475</v>
      </c>
      <c r="N149" s="9">
        <v>8475</v>
      </c>
      <c r="O149" s="6">
        <v>0.5</v>
      </c>
      <c r="P149" s="9">
        <f t="shared" si="9"/>
        <v>4237.5</v>
      </c>
      <c r="Q149" s="9">
        <f t="shared" si="8"/>
        <v>12712.5</v>
      </c>
    </row>
    <row r="150" spans="1:17" ht="27.75" customHeight="1" x14ac:dyDescent="0.2">
      <c r="A150" s="2">
        <v>147</v>
      </c>
      <c r="B150" s="4" t="s">
        <v>463</v>
      </c>
      <c r="C150" s="4" t="s">
        <v>481</v>
      </c>
      <c r="D150" s="4" t="s">
        <v>527</v>
      </c>
      <c r="E150" s="4" t="s">
        <v>696</v>
      </c>
      <c r="F150" s="2" t="s">
        <v>231</v>
      </c>
      <c r="G150" s="2" t="s">
        <v>528</v>
      </c>
      <c r="H150" s="2">
        <v>15</v>
      </c>
      <c r="I150" s="2">
        <v>203</v>
      </c>
      <c r="J150" s="2">
        <v>103.99</v>
      </c>
      <c r="K150" s="10">
        <v>420000</v>
      </c>
      <c r="L150" s="5">
        <v>1.4999999999999999E-2</v>
      </c>
      <c r="M150" s="9">
        <f t="shared" si="7"/>
        <v>6300</v>
      </c>
      <c r="N150" s="9">
        <v>12624</v>
      </c>
      <c r="O150" s="12">
        <v>0.8</v>
      </c>
      <c r="P150" s="9">
        <f t="shared" si="9"/>
        <v>10099.200000000001</v>
      </c>
      <c r="Q150" s="9">
        <f t="shared" si="8"/>
        <v>16399.2</v>
      </c>
    </row>
    <row r="151" spans="1:17" ht="27.75" customHeight="1" x14ac:dyDescent="0.2">
      <c r="A151" s="2">
        <v>148</v>
      </c>
      <c r="B151" s="4" t="s">
        <v>464</v>
      </c>
      <c r="C151" s="4" t="s">
        <v>482</v>
      </c>
      <c r="D151" s="15" t="s">
        <v>557</v>
      </c>
      <c r="E151" s="4" t="s">
        <v>697</v>
      </c>
      <c r="F151" s="2" t="s">
        <v>558</v>
      </c>
      <c r="G151" s="2" t="s">
        <v>356</v>
      </c>
      <c r="H151" s="2">
        <v>8</v>
      </c>
      <c r="I151" s="2">
        <v>1201</v>
      </c>
      <c r="J151" s="2">
        <v>111.3</v>
      </c>
      <c r="K151" s="10">
        <v>500000</v>
      </c>
      <c r="L151" s="5">
        <v>1.4999999999999999E-2</v>
      </c>
      <c r="M151" s="9">
        <f t="shared" si="7"/>
        <v>7500</v>
      </c>
      <c r="N151" s="9">
        <v>8606.35</v>
      </c>
      <c r="O151" s="6">
        <v>0.5</v>
      </c>
      <c r="P151" s="9">
        <f t="shared" si="9"/>
        <v>4303.1750000000002</v>
      </c>
      <c r="Q151" s="9">
        <f t="shared" si="8"/>
        <v>11803.174999999999</v>
      </c>
    </row>
    <row r="152" spans="1:17" ht="27.75" customHeight="1" x14ac:dyDescent="0.2">
      <c r="A152" s="2">
        <v>149</v>
      </c>
      <c r="B152" s="4" t="s">
        <v>465</v>
      </c>
      <c r="C152" s="4" t="s">
        <v>483</v>
      </c>
      <c r="D152" s="2" t="s">
        <v>529</v>
      </c>
      <c r="E152" s="4" t="s">
        <v>698</v>
      </c>
      <c r="F152" s="2" t="s">
        <v>544</v>
      </c>
      <c r="G152" s="2" t="s">
        <v>356</v>
      </c>
      <c r="H152" s="2">
        <v>3</v>
      </c>
      <c r="I152" s="2">
        <v>102</v>
      </c>
      <c r="J152" s="2">
        <v>126.8</v>
      </c>
      <c r="K152" s="10">
        <v>790000</v>
      </c>
      <c r="L152" s="5">
        <v>1.4999999999999999E-2</v>
      </c>
      <c r="M152" s="9">
        <f t="shared" si="7"/>
        <v>11850</v>
      </c>
      <c r="N152" s="9">
        <v>11285.72</v>
      </c>
      <c r="O152" s="6">
        <v>0.5</v>
      </c>
      <c r="P152" s="9">
        <f t="shared" si="9"/>
        <v>5642.86</v>
      </c>
      <c r="Q152" s="9">
        <f t="shared" si="8"/>
        <v>17492.86</v>
      </c>
    </row>
    <row r="153" spans="1:17" ht="27.75" customHeight="1" x14ac:dyDescent="0.2">
      <c r="A153" s="2">
        <v>150</v>
      </c>
      <c r="B153" s="4" t="s">
        <v>466</v>
      </c>
      <c r="C153" s="4" t="s">
        <v>483</v>
      </c>
      <c r="D153" s="2" t="s">
        <v>530</v>
      </c>
      <c r="E153" s="4" t="s">
        <v>699</v>
      </c>
      <c r="F153" s="2" t="s">
        <v>296</v>
      </c>
      <c r="G153" s="2" t="s">
        <v>369</v>
      </c>
      <c r="H153" s="2">
        <v>1</v>
      </c>
      <c r="I153" s="2">
        <v>504</v>
      </c>
      <c r="J153" s="2">
        <v>89.91</v>
      </c>
      <c r="K153" s="10">
        <v>650000</v>
      </c>
      <c r="L153" s="5">
        <v>1.4999999999999999E-2</v>
      </c>
      <c r="M153" s="9">
        <f t="shared" si="7"/>
        <v>9750</v>
      </c>
      <c r="N153" s="9">
        <v>6190.48</v>
      </c>
      <c r="O153" s="6">
        <v>0.5</v>
      </c>
      <c r="P153" s="9">
        <f t="shared" si="9"/>
        <v>3095.24</v>
      </c>
      <c r="Q153" s="9">
        <f t="shared" si="8"/>
        <v>12845.24</v>
      </c>
    </row>
    <row r="154" spans="1:17" ht="27.75" customHeight="1" x14ac:dyDescent="0.2">
      <c r="A154" s="2">
        <v>151</v>
      </c>
      <c r="B154" s="4" t="s">
        <v>467</v>
      </c>
      <c r="C154" s="4" t="s">
        <v>484</v>
      </c>
      <c r="D154" s="2" t="s">
        <v>531</v>
      </c>
      <c r="E154" s="4" t="s">
        <v>700</v>
      </c>
      <c r="F154" s="2" t="s">
        <v>485</v>
      </c>
      <c r="G154" s="2" t="s">
        <v>322</v>
      </c>
      <c r="H154" s="2">
        <v>24</v>
      </c>
      <c r="I154" s="2">
        <v>1404</v>
      </c>
      <c r="J154" s="2">
        <v>110.88</v>
      </c>
      <c r="K154" s="10">
        <v>685000</v>
      </c>
      <c r="L154" s="5">
        <v>1.4999999999999999E-2</v>
      </c>
      <c r="M154" s="9">
        <f t="shared" si="7"/>
        <v>10275</v>
      </c>
      <c r="N154" s="9">
        <v>10275</v>
      </c>
      <c r="O154" s="12">
        <v>0.8</v>
      </c>
      <c r="P154" s="9">
        <f t="shared" si="9"/>
        <v>8220</v>
      </c>
      <c r="Q154" s="9">
        <f t="shared" si="8"/>
        <v>18495</v>
      </c>
    </row>
    <row r="155" spans="1:17" ht="27.75" customHeight="1" x14ac:dyDescent="0.2">
      <c r="A155" s="2">
        <v>152</v>
      </c>
      <c r="B155" s="4" t="s">
        <v>468</v>
      </c>
      <c r="C155" s="4" t="s">
        <v>486</v>
      </c>
      <c r="D155" s="2" t="s">
        <v>532</v>
      </c>
      <c r="E155" s="4" t="s">
        <v>701</v>
      </c>
      <c r="F155" s="2" t="s">
        <v>487</v>
      </c>
      <c r="G155" s="2" t="s">
        <v>369</v>
      </c>
      <c r="H155" s="2">
        <v>5</v>
      </c>
      <c r="I155" s="2">
        <v>204</v>
      </c>
      <c r="J155" s="2">
        <v>102.99</v>
      </c>
      <c r="K155" s="10">
        <v>560000</v>
      </c>
      <c r="L155" s="5">
        <v>1.4999999999999999E-2</v>
      </c>
      <c r="M155" s="9">
        <f t="shared" si="7"/>
        <v>8400</v>
      </c>
      <c r="N155" s="2">
        <v>8768.8700000000008</v>
      </c>
      <c r="O155" s="6">
        <v>0.5</v>
      </c>
      <c r="P155" s="9">
        <f t="shared" si="9"/>
        <v>4384.4350000000004</v>
      </c>
      <c r="Q155" s="9">
        <f t="shared" si="8"/>
        <v>12784.435000000001</v>
      </c>
    </row>
    <row r="156" spans="1:17" ht="27.75" customHeight="1" x14ac:dyDescent="0.2">
      <c r="A156" s="2">
        <v>153</v>
      </c>
      <c r="B156" s="17" t="s">
        <v>469</v>
      </c>
      <c r="C156" s="4" t="s">
        <v>488</v>
      </c>
      <c r="D156" s="2" t="s">
        <v>533</v>
      </c>
      <c r="E156" s="4" t="s">
        <v>702</v>
      </c>
      <c r="F156" s="2" t="s">
        <v>476</v>
      </c>
      <c r="G156" s="2" t="s">
        <v>356</v>
      </c>
      <c r="H156" s="2">
        <v>5</v>
      </c>
      <c r="I156" s="2">
        <v>703</v>
      </c>
      <c r="J156" s="2">
        <v>136.79</v>
      </c>
      <c r="K156" s="10">
        <v>625000</v>
      </c>
      <c r="L156" s="5">
        <v>1.4999999999999999E-2</v>
      </c>
      <c r="M156" s="9">
        <f t="shared" ref="M156:M166" si="10">K156*L156</f>
        <v>9375</v>
      </c>
      <c r="N156" s="9">
        <v>9800.81</v>
      </c>
      <c r="O156" s="6">
        <v>0.5</v>
      </c>
      <c r="P156" s="9">
        <f t="shared" si="9"/>
        <v>4900.4049999999997</v>
      </c>
      <c r="Q156" s="9">
        <f t="shared" si="8"/>
        <v>14275.404999999999</v>
      </c>
    </row>
    <row r="157" spans="1:17" ht="27.75" customHeight="1" x14ac:dyDescent="0.2">
      <c r="A157" s="2">
        <v>154</v>
      </c>
      <c r="B157" s="4" t="s">
        <v>470</v>
      </c>
      <c r="C157" s="4" t="s">
        <v>534</v>
      </c>
      <c r="D157" s="2" t="s">
        <v>547</v>
      </c>
      <c r="E157" s="4" t="s">
        <v>703</v>
      </c>
      <c r="F157" s="2" t="s">
        <v>535</v>
      </c>
      <c r="G157" s="2" t="s">
        <v>19</v>
      </c>
      <c r="H157" s="2">
        <v>30</v>
      </c>
      <c r="I157" s="2">
        <v>903</v>
      </c>
      <c r="J157" s="2">
        <v>109.21</v>
      </c>
      <c r="K157" s="10">
        <v>735516</v>
      </c>
      <c r="L157" s="5">
        <v>1.4999999999999999E-2</v>
      </c>
      <c r="M157" s="9">
        <f t="shared" si="10"/>
        <v>11032.74</v>
      </c>
      <c r="N157" s="9">
        <v>10121.780000000001</v>
      </c>
      <c r="O157" s="6">
        <v>0.5</v>
      </c>
      <c r="P157" s="9">
        <f t="shared" si="9"/>
        <v>5060.8900000000003</v>
      </c>
      <c r="Q157" s="9">
        <f t="shared" ref="Q157:Q166" si="11">M157+P157</f>
        <v>16093.630000000001</v>
      </c>
    </row>
    <row r="158" spans="1:17" ht="27.75" customHeight="1" x14ac:dyDescent="0.2">
      <c r="A158" s="2">
        <v>155</v>
      </c>
      <c r="B158" s="4" t="s">
        <v>471</v>
      </c>
      <c r="C158" s="4" t="s">
        <v>534</v>
      </c>
      <c r="D158" s="2" t="s">
        <v>536</v>
      </c>
      <c r="E158" s="4" t="s">
        <v>704</v>
      </c>
      <c r="F158" s="2" t="s">
        <v>537</v>
      </c>
      <c r="G158" s="2" t="s">
        <v>318</v>
      </c>
      <c r="H158" s="2">
        <v>21</v>
      </c>
      <c r="I158" s="2">
        <v>301</v>
      </c>
      <c r="J158" s="2">
        <v>105.44</v>
      </c>
      <c r="K158" s="10">
        <v>640000</v>
      </c>
      <c r="L158" s="5">
        <v>1.4999999999999999E-2</v>
      </c>
      <c r="M158" s="9">
        <f t="shared" si="10"/>
        <v>9600</v>
      </c>
      <c r="N158" s="9">
        <v>9600</v>
      </c>
      <c r="O158" s="6">
        <v>0.5</v>
      </c>
      <c r="P158" s="9">
        <f t="shared" si="9"/>
        <v>4800</v>
      </c>
      <c r="Q158" s="9">
        <f t="shared" si="11"/>
        <v>14400</v>
      </c>
    </row>
    <row r="159" spans="1:17" ht="27.75" customHeight="1" x14ac:dyDescent="0.2">
      <c r="A159" s="2">
        <v>156</v>
      </c>
      <c r="B159" s="4" t="s">
        <v>472</v>
      </c>
      <c r="C159" s="4" t="s">
        <v>538</v>
      </c>
      <c r="D159" s="2" t="s">
        <v>548</v>
      </c>
      <c r="E159" s="4" t="s">
        <v>705</v>
      </c>
      <c r="F159" s="2" t="s">
        <v>484</v>
      </c>
      <c r="G159" s="2" t="s">
        <v>549</v>
      </c>
      <c r="H159" s="2">
        <v>1</v>
      </c>
      <c r="I159" s="2">
        <v>1502</v>
      </c>
      <c r="J159" s="2">
        <v>140.93</v>
      </c>
      <c r="K159" s="10">
        <v>920000</v>
      </c>
      <c r="L159" s="5">
        <v>1.4999999999999999E-2</v>
      </c>
      <c r="M159" s="9">
        <f t="shared" si="10"/>
        <v>13800</v>
      </c>
      <c r="N159" s="9">
        <v>12660.55</v>
      </c>
      <c r="O159" s="6">
        <v>0.5</v>
      </c>
      <c r="P159" s="9">
        <f t="shared" si="9"/>
        <v>6330.2749999999996</v>
      </c>
      <c r="Q159" s="9">
        <f t="shared" si="11"/>
        <v>20130.275000000001</v>
      </c>
    </row>
    <row r="160" spans="1:17" ht="27.75" customHeight="1" x14ac:dyDescent="0.2">
      <c r="A160" s="2">
        <v>157</v>
      </c>
      <c r="B160" s="4" t="s">
        <v>489</v>
      </c>
      <c r="C160" s="4" t="s">
        <v>538</v>
      </c>
      <c r="D160" s="2" t="s">
        <v>550</v>
      </c>
      <c r="E160" s="4" t="s">
        <v>706</v>
      </c>
      <c r="F160" s="2" t="s">
        <v>535</v>
      </c>
      <c r="G160" s="2" t="s">
        <v>318</v>
      </c>
      <c r="H160" s="2">
        <v>2</v>
      </c>
      <c r="I160" s="2">
        <v>906</v>
      </c>
      <c r="J160" s="2">
        <v>131.76</v>
      </c>
      <c r="K160" s="10">
        <v>780000</v>
      </c>
      <c r="L160" s="5">
        <v>1.4999999999999999E-2</v>
      </c>
      <c r="M160" s="9">
        <f t="shared" si="10"/>
        <v>11700</v>
      </c>
      <c r="N160" s="9">
        <v>12000</v>
      </c>
      <c r="O160" s="6">
        <v>0.5</v>
      </c>
      <c r="P160" s="9">
        <f t="shared" si="9"/>
        <v>6000</v>
      </c>
      <c r="Q160" s="9">
        <f t="shared" si="11"/>
        <v>17700</v>
      </c>
    </row>
    <row r="161" spans="1:17" ht="27.75" customHeight="1" x14ac:dyDescent="0.2">
      <c r="A161" s="2">
        <v>158</v>
      </c>
      <c r="B161" s="4" t="s">
        <v>490</v>
      </c>
      <c r="C161" s="4" t="s">
        <v>538</v>
      </c>
      <c r="D161" s="2" t="s">
        <v>551</v>
      </c>
      <c r="E161" s="4" t="s">
        <v>707</v>
      </c>
      <c r="F161" s="2" t="s">
        <v>539</v>
      </c>
      <c r="G161" s="2" t="s">
        <v>322</v>
      </c>
      <c r="H161" s="2">
        <v>6</v>
      </c>
      <c r="I161" s="2">
        <v>406</v>
      </c>
      <c r="J161" s="2">
        <v>102.64</v>
      </c>
      <c r="K161" s="10">
        <v>513000</v>
      </c>
      <c r="L161" s="5">
        <v>1.4999999999999999E-2</v>
      </c>
      <c r="M161" s="9">
        <f t="shared" si="10"/>
        <v>7695</v>
      </c>
      <c r="N161" s="9">
        <v>7695</v>
      </c>
      <c r="O161" s="7">
        <v>0.8</v>
      </c>
      <c r="P161" s="9">
        <f t="shared" si="9"/>
        <v>6156</v>
      </c>
      <c r="Q161" s="9">
        <f t="shared" si="11"/>
        <v>13851</v>
      </c>
    </row>
    <row r="162" spans="1:17" ht="27.75" customHeight="1" x14ac:dyDescent="0.2">
      <c r="A162" s="2">
        <v>159</v>
      </c>
      <c r="B162" s="4" t="s">
        <v>491</v>
      </c>
      <c r="C162" s="4" t="s">
        <v>540</v>
      </c>
      <c r="D162" s="2" t="s">
        <v>552</v>
      </c>
      <c r="E162" s="4" t="s">
        <v>708</v>
      </c>
      <c r="F162" s="2" t="s">
        <v>477</v>
      </c>
      <c r="G162" s="2" t="s">
        <v>322</v>
      </c>
      <c r="H162" s="2">
        <v>24</v>
      </c>
      <c r="I162" s="2">
        <v>904</v>
      </c>
      <c r="J162" s="2">
        <v>110.88</v>
      </c>
      <c r="K162" s="10">
        <v>685000</v>
      </c>
      <c r="L162" s="5">
        <v>1.4999999999999999E-2</v>
      </c>
      <c r="M162" s="9">
        <f t="shared" si="10"/>
        <v>10275</v>
      </c>
      <c r="N162" s="9">
        <v>10275</v>
      </c>
      <c r="O162" s="6">
        <v>0.5</v>
      </c>
      <c r="P162" s="9">
        <f t="shared" si="9"/>
        <v>5137.5</v>
      </c>
      <c r="Q162" s="9">
        <f t="shared" si="11"/>
        <v>15412.5</v>
      </c>
    </row>
    <row r="163" spans="1:17" ht="27.75" customHeight="1" x14ac:dyDescent="0.2">
      <c r="A163" s="2">
        <v>160</v>
      </c>
      <c r="B163" s="4" t="s">
        <v>492</v>
      </c>
      <c r="C163" s="4" t="s">
        <v>542</v>
      </c>
      <c r="D163" s="2" t="s">
        <v>553</v>
      </c>
      <c r="E163" s="4" t="s">
        <v>709</v>
      </c>
      <c r="F163" s="2" t="s">
        <v>479</v>
      </c>
      <c r="G163" s="2" t="s">
        <v>391</v>
      </c>
      <c r="H163" s="2">
        <v>10</v>
      </c>
      <c r="I163" s="2">
        <v>401</v>
      </c>
      <c r="J163" s="2">
        <v>125.33</v>
      </c>
      <c r="K163" s="2">
        <v>740000</v>
      </c>
      <c r="L163" s="5">
        <v>1.4999999999999999E-2</v>
      </c>
      <c r="M163" s="9">
        <f t="shared" si="10"/>
        <v>11100</v>
      </c>
      <c r="N163" s="9">
        <v>11100</v>
      </c>
      <c r="O163" s="6">
        <v>0.5</v>
      </c>
      <c r="P163" s="9">
        <f t="shared" si="9"/>
        <v>5550</v>
      </c>
      <c r="Q163" s="9">
        <f t="shared" si="11"/>
        <v>16650</v>
      </c>
    </row>
    <row r="164" spans="1:17" ht="27.75" customHeight="1" x14ac:dyDescent="0.2">
      <c r="A164" s="2">
        <v>161</v>
      </c>
      <c r="B164" s="4" t="s">
        <v>493</v>
      </c>
      <c r="C164" s="4" t="s">
        <v>541</v>
      </c>
      <c r="D164" s="2" t="s">
        <v>554</v>
      </c>
      <c r="E164" s="4" t="s">
        <v>710</v>
      </c>
      <c r="F164" s="2" t="s">
        <v>307</v>
      </c>
      <c r="G164" s="2" t="s">
        <v>369</v>
      </c>
      <c r="H164" s="2">
        <v>18</v>
      </c>
      <c r="I164" s="2">
        <v>1703</v>
      </c>
      <c r="J164" s="2">
        <v>116.89</v>
      </c>
      <c r="K164" s="10">
        <v>685500</v>
      </c>
      <c r="L164" s="5">
        <v>1.4999999999999999E-2</v>
      </c>
      <c r="M164" s="9">
        <f t="shared" si="10"/>
        <v>10282.5</v>
      </c>
      <c r="N164" s="9">
        <v>10282.5</v>
      </c>
      <c r="O164" s="6">
        <v>0.5</v>
      </c>
      <c r="P164" s="9">
        <f t="shared" si="9"/>
        <v>5141.25</v>
      </c>
      <c r="Q164" s="9">
        <f t="shared" si="11"/>
        <v>15423.75</v>
      </c>
    </row>
    <row r="165" spans="1:17" ht="27.75" customHeight="1" x14ac:dyDescent="0.2">
      <c r="A165" s="2">
        <v>162</v>
      </c>
      <c r="B165" s="4" t="s">
        <v>494</v>
      </c>
      <c r="C165" s="4" t="s">
        <v>541</v>
      </c>
      <c r="D165" s="2" t="s">
        <v>555</v>
      </c>
      <c r="E165" s="4" t="s">
        <v>606</v>
      </c>
      <c r="F165" s="2" t="s">
        <v>545</v>
      </c>
      <c r="G165" s="2" t="s">
        <v>546</v>
      </c>
      <c r="H165" s="2">
        <v>23</v>
      </c>
      <c r="I165" s="2">
        <v>1602</v>
      </c>
      <c r="J165" s="2">
        <v>124.97</v>
      </c>
      <c r="K165" s="10">
        <v>840581</v>
      </c>
      <c r="L165" s="5">
        <v>1.4999999999999999E-2</v>
      </c>
      <c r="M165" s="9">
        <f t="shared" si="10"/>
        <v>12608.715</v>
      </c>
      <c r="N165" s="9">
        <v>11567.64</v>
      </c>
      <c r="O165" s="6">
        <v>0.5</v>
      </c>
      <c r="P165" s="9">
        <f t="shared" si="9"/>
        <v>5783.82</v>
      </c>
      <c r="Q165" s="9">
        <f t="shared" si="11"/>
        <v>18392.535</v>
      </c>
    </row>
    <row r="166" spans="1:17" ht="27.75" customHeight="1" x14ac:dyDescent="0.2">
      <c r="A166" s="2">
        <v>163</v>
      </c>
      <c r="B166" s="4" t="s">
        <v>495</v>
      </c>
      <c r="C166" s="4" t="s">
        <v>541</v>
      </c>
      <c r="D166" s="2" t="s">
        <v>556</v>
      </c>
      <c r="E166" s="4" t="s">
        <v>705</v>
      </c>
      <c r="F166" s="2" t="s">
        <v>543</v>
      </c>
      <c r="G166" s="2" t="s">
        <v>372</v>
      </c>
      <c r="H166" s="2">
        <v>8</v>
      </c>
      <c r="I166" s="2">
        <v>103</v>
      </c>
      <c r="J166" s="2">
        <v>103.52</v>
      </c>
      <c r="K166" s="10">
        <v>320000</v>
      </c>
      <c r="L166" s="5">
        <v>1.4999999999999999E-2</v>
      </c>
      <c r="M166" s="9">
        <f t="shared" si="10"/>
        <v>4800</v>
      </c>
      <c r="N166" s="9">
        <v>6576.38</v>
      </c>
      <c r="O166" s="7">
        <v>0.8</v>
      </c>
      <c r="P166" s="9">
        <f t="shared" si="9"/>
        <v>5261.1040000000003</v>
      </c>
      <c r="Q166" s="9">
        <f t="shared" si="11"/>
        <v>10061.103999999999</v>
      </c>
    </row>
    <row r="167" spans="1:17" ht="27.95" customHeight="1" x14ac:dyDescent="0.2">
      <c r="A167" s="19"/>
      <c r="B167" s="20"/>
      <c r="C167" s="21"/>
      <c r="D167" s="2"/>
      <c r="E167" s="2"/>
      <c r="F167" s="2"/>
      <c r="G167" s="2"/>
      <c r="H167" s="9"/>
      <c r="I167" s="9"/>
      <c r="J167" s="9">
        <f t="shared" ref="J167:P167" si="12">SUM(J4:J166)</f>
        <v>19128.209999999992</v>
      </c>
      <c r="K167" s="9">
        <f t="shared" si="12"/>
        <v>109534293</v>
      </c>
      <c r="L167" s="9"/>
      <c r="M167" s="9">
        <f t="shared" si="12"/>
        <v>1624417.8900000001</v>
      </c>
      <c r="N167" s="9">
        <f t="shared" si="12"/>
        <v>1702087.22</v>
      </c>
      <c r="O167" s="9"/>
      <c r="P167" s="9">
        <f t="shared" si="12"/>
        <v>964864.01499999978</v>
      </c>
      <c r="Q167" s="9">
        <f>SUM(Q4:Q166)</f>
        <v>2589281.9049999998</v>
      </c>
    </row>
    <row r="168" spans="1:17" ht="27.95" customHeight="1" x14ac:dyDescent="0.2"/>
    <row r="169" spans="1:17" ht="27.95" customHeight="1" x14ac:dyDescent="0.2"/>
    <row r="170" spans="1:17" ht="27.95" customHeight="1" x14ac:dyDescent="0.2"/>
    <row r="171" spans="1:17" ht="27.95" customHeight="1" x14ac:dyDescent="0.2"/>
    <row r="172" spans="1:17" ht="27.95" customHeight="1" x14ac:dyDescent="0.2"/>
    <row r="173" spans="1:17" ht="27.95" customHeight="1" x14ac:dyDescent="0.2"/>
    <row r="174" spans="1:17" ht="27.95" customHeight="1" x14ac:dyDescent="0.2"/>
    <row r="175" spans="1:17" ht="27.95" customHeight="1" x14ac:dyDescent="0.2"/>
    <row r="176" spans="1:17" ht="27.95" customHeight="1" x14ac:dyDescent="0.2"/>
    <row r="177" ht="27.95" customHeight="1" x14ac:dyDescent="0.2"/>
    <row r="178" ht="27.95" customHeight="1" x14ac:dyDescent="0.2"/>
    <row r="179" ht="27.95" customHeight="1" x14ac:dyDescent="0.2"/>
    <row r="180" ht="27.95" customHeight="1" x14ac:dyDescent="0.2"/>
    <row r="181" ht="27.95" customHeight="1" x14ac:dyDescent="0.2"/>
    <row r="182" ht="27.95" customHeight="1" x14ac:dyDescent="0.2"/>
    <row r="183" ht="27.95" customHeight="1" x14ac:dyDescent="0.2"/>
    <row r="184" ht="27.95" customHeight="1" x14ac:dyDescent="0.2"/>
    <row r="185" ht="27.95" customHeight="1" x14ac:dyDescent="0.2"/>
    <row r="186" ht="27.95" customHeight="1" x14ac:dyDescent="0.2"/>
    <row r="187" ht="27.95" customHeight="1" x14ac:dyDescent="0.2"/>
    <row r="188" ht="27.95" customHeight="1" x14ac:dyDescent="0.2"/>
    <row r="189" ht="27.95" customHeight="1" x14ac:dyDescent="0.2"/>
    <row r="190" ht="27.95" customHeight="1" x14ac:dyDescent="0.2"/>
    <row r="191" ht="27.95" customHeight="1" x14ac:dyDescent="0.2"/>
    <row r="192" ht="27.95" customHeight="1" x14ac:dyDescent="0.2"/>
    <row r="193" ht="27.95" customHeight="1" x14ac:dyDescent="0.2"/>
    <row r="194" ht="27.95" customHeight="1" x14ac:dyDescent="0.2"/>
    <row r="195" ht="27.95" customHeight="1" x14ac:dyDescent="0.2"/>
    <row r="196" ht="27.95" customHeight="1" x14ac:dyDescent="0.2"/>
    <row r="197" ht="27.95" customHeight="1" x14ac:dyDescent="0.2"/>
    <row r="198" ht="27.95" customHeight="1" x14ac:dyDescent="0.2"/>
    <row r="199" ht="27.95" customHeight="1" x14ac:dyDescent="0.2"/>
    <row r="200" ht="27.95" customHeight="1" x14ac:dyDescent="0.2"/>
    <row r="201" ht="27.95" customHeight="1" x14ac:dyDescent="0.2"/>
    <row r="202" ht="27.95" customHeight="1" x14ac:dyDescent="0.2"/>
    <row r="203" ht="27.95" customHeight="1" x14ac:dyDescent="0.2"/>
    <row r="204" ht="27.95" customHeight="1" x14ac:dyDescent="0.2"/>
    <row r="205" ht="27.95" customHeight="1" x14ac:dyDescent="0.2"/>
    <row r="206" ht="27.95" customHeight="1" x14ac:dyDescent="0.2"/>
    <row r="207" ht="27.95" customHeight="1" x14ac:dyDescent="0.2"/>
    <row r="208" ht="27.95" customHeight="1" x14ac:dyDescent="0.2"/>
    <row r="209" ht="27.95" customHeight="1" x14ac:dyDescent="0.2"/>
    <row r="210" ht="27.95" customHeight="1" x14ac:dyDescent="0.2"/>
    <row r="211" ht="27.95" customHeight="1" x14ac:dyDescent="0.2"/>
    <row r="212" ht="27.95" customHeight="1" x14ac:dyDescent="0.2"/>
    <row r="213" ht="27.95" customHeight="1" x14ac:dyDescent="0.2"/>
    <row r="214" ht="27.95" customHeight="1" x14ac:dyDescent="0.2"/>
    <row r="215" ht="27.95" customHeight="1" x14ac:dyDescent="0.2"/>
    <row r="216" ht="27.95" customHeight="1" x14ac:dyDescent="0.2"/>
    <row r="217" ht="27.95" customHeight="1" x14ac:dyDescent="0.2"/>
    <row r="218" ht="27.95" customHeight="1" x14ac:dyDescent="0.2"/>
    <row r="219" ht="27.95" customHeight="1" x14ac:dyDescent="0.2"/>
    <row r="220" ht="27.95" customHeight="1" x14ac:dyDescent="0.2"/>
    <row r="221" ht="27.95" customHeight="1" x14ac:dyDescent="0.2"/>
    <row r="222" ht="27.95" customHeight="1" x14ac:dyDescent="0.2"/>
    <row r="223" ht="27.95" customHeight="1" x14ac:dyDescent="0.2"/>
    <row r="224" ht="27.95" customHeight="1" x14ac:dyDescent="0.2"/>
    <row r="225" ht="27.95" customHeight="1" x14ac:dyDescent="0.2"/>
    <row r="226" ht="27.95" customHeight="1" x14ac:dyDescent="0.2"/>
    <row r="227" ht="27.95" customHeight="1" x14ac:dyDescent="0.2"/>
    <row r="228" ht="27.95" customHeight="1" x14ac:dyDescent="0.2"/>
    <row r="229" ht="27.95" customHeight="1" x14ac:dyDescent="0.2"/>
    <row r="230" ht="27.95" customHeight="1" x14ac:dyDescent="0.2"/>
    <row r="231" ht="27.95" customHeight="1" x14ac:dyDescent="0.2"/>
    <row r="232" ht="27.95" customHeight="1" x14ac:dyDescent="0.2"/>
    <row r="233" ht="27.95" customHeight="1" x14ac:dyDescent="0.2"/>
    <row r="234" ht="27.95" customHeight="1" x14ac:dyDescent="0.2"/>
    <row r="235" ht="27.95" customHeight="1" x14ac:dyDescent="0.2"/>
    <row r="236" ht="27.95" customHeight="1" x14ac:dyDescent="0.2"/>
    <row r="237" ht="27.95" customHeight="1" x14ac:dyDescent="0.2"/>
    <row r="238" ht="27.95" customHeight="1" x14ac:dyDescent="0.2"/>
    <row r="239" ht="27.95" customHeight="1" x14ac:dyDescent="0.2"/>
    <row r="240" ht="27.95" customHeight="1" x14ac:dyDescent="0.2"/>
    <row r="241" ht="27.95" customHeight="1" x14ac:dyDescent="0.2"/>
    <row r="242" ht="27.95" customHeight="1" x14ac:dyDescent="0.2"/>
    <row r="243" ht="27.95" customHeight="1" x14ac:dyDescent="0.2"/>
    <row r="244" ht="27.95" customHeight="1" x14ac:dyDescent="0.2"/>
    <row r="245" ht="27.95" customHeight="1" x14ac:dyDescent="0.2"/>
    <row r="246" ht="27.95" customHeight="1" x14ac:dyDescent="0.2"/>
    <row r="247" ht="27.95" customHeight="1" x14ac:dyDescent="0.2"/>
    <row r="248" ht="27.95" customHeight="1" x14ac:dyDescent="0.2"/>
    <row r="249" ht="27.95" customHeight="1" x14ac:dyDescent="0.2"/>
    <row r="250" ht="27.95" customHeight="1" x14ac:dyDescent="0.2"/>
    <row r="251" ht="27.95" customHeight="1" x14ac:dyDescent="0.2"/>
    <row r="252" ht="27.95" customHeight="1" x14ac:dyDescent="0.2"/>
    <row r="253" ht="27.95" customHeight="1" x14ac:dyDescent="0.2"/>
    <row r="254" ht="27.95" customHeight="1" x14ac:dyDescent="0.2"/>
    <row r="255" ht="27.95" customHeight="1" x14ac:dyDescent="0.2"/>
    <row r="256" ht="27.95" customHeight="1" x14ac:dyDescent="0.2"/>
    <row r="257" ht="27.95" customHeight="1" x14ac:dyDescent="0.2"/>
    <row r="258" ht="27.95" customHeight="1" x14ac:dyDescent="0.2"/>
    <row r="259" ht="27.95" customHeight="1" x14ac:dyDescent="0.2"/>
    <row r="260" ht="27.95" customHeight="1" x14ac:dyDescent="0.2"/>
    <row r="261" ht="27.95" customHeight="1" x14ac:dyDescent="0.2"/>
    <row r="262" ht="27.95" customHeight="1" x14ac:dyDescent="0.2"/>
    <row r="263" ht="27.95" customHeight="1" x14ac:dyDescent="0.2"/>
    <row r="264" ht="27.95" customHeight="1" x14ac:dyDescent="0.2"/>
    <row r="265" ht="27.95" customHeight="1" x14ac:dyDescent="0.2"/>
    <row r="266" ht="27.95" customHeight="1" x14ac:dyDescent="0.2"/>
    <row r="267" ht="27.95" customHeight="1" x14ac:dyDescent="0.2"/>
    <row r="268" ht="27.95" customHeight="1" x14ac:dyDescent="0.2"/>
    <row r="269" ht="27.95" customHeight="1" x14ac:dyDescent="0.2"/>
    <row r="270" ht="27.95" customHeight="1" x14ac:dyDescent="0.2"/>
    <row r="271" ht="27.95" customHeight="1" x14ac:dyDescent="0.2"/>
    <row r="272" ht="27.95" customHeight="1" x14ac:dyDescent="0.2"/>
    <row r="273" ht="27.95" customHeight="1" x14ac:dyDescent="0.2"/>
    <row r="274" ht="27.95" customHeight="1" x14ac:dyDescent="0.2"/>
    <row r="275" ht="27.95" customHeight="1" x14ac:dyDescent="0.2"/>
    <row r="276" ht="27.95" customHeight="1" x14ac:dyDescent="0.2"/>
    <row r="277" ht="27.95" customHeight="1" x14ac:dyDescent="0.2"/>
    <row r="278" ht="27.95" customHeight="1" x14ac:dyDescent="0.2"/>
    <row r="279" ht="27.95" customHeight="1" x14ac:dyDescent="0.2"/>
    <row r="280" ht="27.95" customHeight="1" x14ac:dyDescent="0.2"/>
    <row r="281" ht="27.95" customHeight="1" x14ac:dyDescent="0.2"/>
    <row r="282" ht="27.95" customHeight="1" x14ac:dyDescent="0.2"/>
    <row r="283" ht="27.95" customHeight="1" x14ac:dyDescent="0.2"/>
    <row r="284" ht="27.95" customHeight="1" x14ac:dyDescent="0.2"/>
    <row r="285" ht="27.95" customHeight="1" x14ac:dyDescent="0.2"/>
    <row r="286" ht="27.95" customHeight="1" x14ac:dyDescent="0.2"/>
    <row r="287" ht="27.95" customHeight="1" x14ac:dyDescent="0.2"/>
    <row r="288" ht="27.95" customHeight="1" x14ac:dyDescent="0.2"/>
    <row r="289" ht="27.95" customHeight="1" x14ac:dyDescent="0.2"/>
    <row r="290" ht="27.95" customHeight="1" x14ac:dyDescent="0.2"/>
    <row r="291" ht="27.95" customHeight="1" x14ac:dyDescent="0.2"/>
    <row r="292" ht="27.95" customHeight="1" x14ac:dyDescent="0.2"/>
    <row r="293" ht="27.95" customHeight="1" x14ac:dyDescent="0.2"/>
    <row r="294" ht="27.95" customHeight="1" x14ac:dyDescent="0.2"/>
    <row r="295" ht="27.95" customHeight="1" x14ac:dyDescent="0.2"/>
    <row r="296" ht="27.95" customHeight="1" x14ac:dyDescent="0.2"/>
    <row r="297" ht="27.95" customHeight="1" x14ac:dyDescent="0.2"/>
    <row r="298" ht="27.95" customHeight="1" x14ac:dyDescent="0.2"/>
    <row r="299" ht="27.95" customHeight="1" x14ac:dyDescent="0.2"/>
    <row r="300" ht="27.95" customHeight="1" x14ac:dyDescent="0.2"/>
    <row r="301" ht="27.95" customHeight="1" x14ac:dyDescent="0.2"/>
    <row r="302" ht="27.95" customHeight="1" x14ac:dyDescent="0.2"/>
    <row r="303" ht="27.95" customHeight="1" x14ac:dyDescent="0.2"/>
    <row r="304" ht="27.95" customHeight="1" x14ac:dyDescent="0.2"/>
    <row r="305" ht="27.95" customHeight="1" x14ac:dyDescent="0.2"/>
    <row r="306" ht="27.95" customHeight="1" x14ac:dyDescent="0.2"/>
    <row r="307" ht="27.95" customHeight="1" x14ac:dyDescent="0.2"/>
    <row r="308" ht="27.95" customHeight="1" x14ac:dyDescent="0.2"/>
    <row r="309" ht="27.95" customHeight="1" x14ac:dyDescent="0.2"/>
    <row r="310" ht="27.95" customHeight="1" x14ac:dyDescent="0.2"/>
    <row r="311" ht="27.95" customHeight="1" x14ac:dyDescent="0.2"/>
    <row r="312" ht="27.95" customHeight="1" x14ac:dyDescent="0.2"/>
    <row r="313" ht="27.95" customHeight="1" x14ac:dyDescent="0.2"/>
    <row r="314" ht="27.95" customHeight="1" x14ac:dyDescent="0.2"/>
    <row r="315" ht="27.95" customHeight="1" x14ac:dyDescent="0.2"/>
    <row r="316" ht="27.95" customHeight="1" x14ac:dyDescent="0.2"/>
    <row r="317" ht="27.95" customHeight="1" x14ac:dyDescent="0.2"/>
    <row r="318" ht="27.95" customHeight="1" x14ac:dyDescent="0.2"/>
    <row r="319" ht="27.95" customHeight="1" x14ac:dyDescent="0.2"/>
    <row r="320" ht="27.95" customHeight="1" x14ac:dyDescent="0.2"/>
    <row r="321" ht="27.95" customHeight="1" x14ac:dyDescent="0.2"/>
  </sheetData>
  <mergeCells count="17">
    <mergeCell ref="A1:Q1"/>
    <mergeCell ref="J2:J3"/>
    <mergeCell ref="K2:K3"/>
    <mergeCell ref="L2:L3"/>
    <mergeCell ref="M2:M3"/>
    <mergeCell ref="N2:N3"/>
    <mergeCell ref="O2:O3"/>
    <mergeCell ref="B2:B3"/>
    <mergeCell ref="C2:C3"/>
    <mergeCell ref="D2:D3"/>
    <mergeCell ref="E2:E3"/>
    <mergeCell ref="F2:F3"/>
    <mergeCell ref="G2:I2"/>
    <mergeCell ref="A167:C167"/>
    <mergeCell ref="P2:P3"/>
    <mergeCell ref="Q2:Q3"/>
    <mergeCell ref="A2:A3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第四批（163户）</vt:lpstr>
      <vt:lpstr>'第四批（163户）'!Print_Titles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刘 晓庆</cp:lastModifiedBy>
  <cp:lastPrinted>2024-03-26T06:31:27Z</cp:lastPrinted>
  <dcterms:created xsi:type="dcterms:W3CDTF">2023-03-03T00:23:58Z</dcterms:created>
  <dcterms:modified xsi:type="dcterms:W3CDTF">2024-03-26T06:47:48Z</dcterms:modified>
</cp:coreProperties>
</file>